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_etstat\Statistiques\Conjoncture\Emploi\2023T1\"/>
    </mc:Choice>
  </mc:AlternateContent>
  <bookViews>
    <workbookView xWindow="10230" yWindow="-15" windowWidth="10275" windowHeight="7860"/>
  </bookViews>
  <sheets>
    <sheet name="EmplSalTot_1 " sheetId="7" r:id="rId1"/>
    <sheet name="EmplSalTot_2" sheetId="6" r:id="rId2"/>
    <sheet name="EmplSalTot_3" sheetId="5" r:id="rId3"/>
    <sheet name="EmplSalTot_4" sheetId="4" r:id="rId4"/>
    <sheet name="EmplSalTot_5" sheetId="1" r:id="rId5"/>
    <sheet name="EmplSalTot_6" sheetId="2" r:id="rId6"/>
    <sheet name="EmplSalTot_7" sheetId="3" r:id="rId7"/>
    <sheet name="EmplSalTot_8" sheetId="8" r:id="rId8"/>
    <sheet name="EmplSalPriv" sheetId="9" r:id="rId9"/>
    <sheet name="DPAE" sheetId="10" r:id="rId10"/>
    <sheet name="EmplTotAn_1" sheetId="11" r:id="rId11"/>
    <sheet name="EmplTotAn_2" sheetId="12" r:id="rId12"/>
    <sheet name="EmplTotAn_3" sheetId="13" r:id="rId13"/>
  </sheets>
  <calcPr calcId="162913"/>
</workbook>
</file>

<file path=xl/calcChain.xml><?xml version="1.0" encoding="utf-8"?>
<calcChain xmlns="http://schemas.openxmlformats.org/spreadsheetml/2006/main">
  <c r="A4" i="10" l="1"/>
  <c r="A3" i="10" l="1"/>
  <c r="F9" i="2" l="1"/>
  <c r="G9" i="2"/>
  <c r="F37" i="2"/>
  <c r="G37" i="2"/>
  <c r="F6" i="2"/>
  <c r="G6" i="2"/>
  <c r="G22" i="2"/>
  <c r="F22" i="2"/>
  <c r="G26" i="2"/>
  <c r="F26" i="2"/>
  <c r="F30" i="2"/>
  <c r="G30" i="2"/>
  <c r="F46" i="2"/>
  <c r="G46" i="2"/>
  <c r="F13" i="2"/>
  <c r="G13" i="2"/>
  <c r="G11" i="2"/>
  <c r="F11" i="2"/>
  <c r="F15" i="2"/>
  <c r="G15" i="2"/>
  <c r="G19" i="2"/>
  <c r="F19" i="2"/>
  <c r="G35" i="2"/>
  <c r="F35" i="2"/>
  <c r="G39" i="2"/>
  <c r="F39" i="2"/>
  <c r="G43" i="2"/>
  <c r="F43" i="2"/>
  <c r="F29" i="2"/>
  <c r="G29" i="2"/>
  <c r="F8" i="2"/>
  <c r="G8" i="2"/>
  <c r="F12" i="2"/>
  <c r="G12" i="2"/>
  <c r="F28" i="2"/>
  <c r="G28" i="2"/>
  <c r="F32" i="2"/>
  <c r="G32" i="2"/>
  <c r="F36" i="2"/>
  <c r="G36" i="2"/>
  <c r="G10" i="2"/>
  <c r="F10" i="2"/>
  <c r="G33" i="2"/>
  <c r="F33" i="2"/>
  <c r="G17" i="2"/>
  <c r="F17" i="2"/>
  <c r="G21" i="2"/>
  <c r="F21" i="2"/>
  <c r="F25" i="2"/>
  <c r="G25" i="2"/>
  <c r="F41" i="2"/>
  <c r="G41" i="2"/>
  <c r="F45" i="2"/>
  <c r="G45" i="2"/>
  <c r="G14" i="2"/>
  <c r="F14" i="2"/>
  <c r="G18" i="2"/>
  <c r="F18" i="2"/>
  <c r="G34" i="2"/>
  <c r="F34" i="2"/>
  <c r="G38" i="2"/>
  <c r="F38" i="2"/>
  <c r="G42" i="2"/>
  <c r="F42" i="2"/>
  <c r="G7" i="2"/>
  <c r="F7" i="2"/>
  <c r="G23" i="2"/>
  <c r="F23" i="2"/>
  <c r="G27" i="2"/>
  <c r="F27" i="2"/>
  <c r="G31" i="2"/>
  <c r="F31" i="2"/>
  <c r="F47" i="2"/>
  <c r="G47" i="2"/>
  <c r="F16" i="2"/>
  <c r="G16" i="2"/>
  <c r="G20" i="2"/>
  <c r="F20" i="2"/>
  <c r="F24" i="2"/>
  <c r="G24" i="2"/>
  <c r="F40" i="2"/>
  <c r="G40" i="2"/>
  <c r="G44" i="2"/>
  <c r="F44" i="2"/>
</calcChain>
</file>

<file path=xl/sharedStrings.xml><?xml version="1.0" encoding="utf-8"?>
<sst xmlns="http://schemas.openxmlformats.org/spreadsheetml/2006/main" count="1270" uniqueCount="502">
  <si>
    <t>EMPLOI SALARIÉ TOTAL</t>
  </si>
  <si>
    <t>Figure 1 - Emploi salarié total trimestriel par département</t>
  </si>
  <si>
    <t>Figure 2 - Évolution trimestrielle de l'emploi salarié total en Hauts-de-France</t>
  </si>
  <si>
    <t>Figure 3 - Évolution de l'emploi salarié total</t>
  </si>
  <si>
    <t>Total</t>
  </si>
  <si>
    <t xml:space="preserve">     dont : Secteur privé</t>
  </si>
  <si>
    <t>Aisne</t>
  </si>
  <si>
    <t>Nord</t>
  </si>
  <si>
    <t>Oise</t>
  </si>
  <si>
    <t>Pas-de-Calais</t>
  </si>
  <si>
    <t>Somme</t>
  </si>
  <si>
    <t>Hauts-de-France</t>
  </si>
  <si>
    <t>France métropolitaine</t>
  </si>
  <si>
    <t>Trimestrielle</t>
  </si>
  <si>
    <t>Annuelle</t>
  </si>
  <si>
    <t>Effectifs</t>
  </si>
  <si>
    <t>Évolution</t>
  </si>
  <si>
    <t>Emploi salarié total</t>
  </si>
  <si>
    <t>Effectif</t>
  </si>
  <si>
    <t>Région</t>
  </si>
  <si>
    <t>Département</t>
  </si>
  <si>
    <t>Agriculture</t>
  </si>
  <si>
    <t>Industrie</t>
  </si>
  <si>
    <t>Construction</t>
  </si>
  <si>
    <t>Tertiaire marchand</t>
  </si>
  <si>
    <t>Tertiaire non marchand</t>
  </si>
  <si>
    <t>Tous secteurs</t>
  </si>
  <si>
    <t>Évolution trimestrielle</t>
  </si>
  <si>
    <t>Évolution annuelle</t>
  </si>
  <si>
    <t>AZ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</si>
  <si>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</si>
  <si>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</si>
  <si>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</si>
  <si>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</si>
  <si>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</si>
  <si>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</si>
  <si>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</si>
  <si>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</si>
  <si>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</si>
  <si>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</si>
  <si>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</si>
  <si>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MN0</t>
  </si>
  <si>
    <t>OQ</t>
  </si>
  <si>
    <t>RU</t>
  </si>
  <si>
    <t>C2DE</t>
  </si>
  <si>
    <t>AZ Agriculture, sylviculture et pêche</t>
  </si>
  <si>
    <t>C4 Fabrication de matériels de transport</t>
  </si>
  <si>
    <t>C1 Fabric. denrées alimentaires, boissons et prdts à base de tabac</t>
  </si>
  <si>
    <t>C2DE Cokéfaction et raffinage ; Ind. extractives, énergie, eau, gestion déchets et dépollution</t>
  </si>
  <si>
    <t>C3 Fabric. équipmnts élec., électroniq., informatiq. ; fab. machines</t>
  </si>
  <si>
    <t>C5 Fabrication d'autres produits industriels</t>
  </si>
  <si>
    <t>FZ Construction</t>
  </si>
  <si>
    <t>GZ Commerce ; réparation d'automobiles et de motocycles</t>
  </si>
  <si>
    <t>HZ Transports et entreposage</t>
  </si>
  <si>
    <t>IZ Hébergement et restauration</t>
  </si>
  <si>
    <t>JZ Information et communication</t>
  </si>
  <si>
    <t>KZ Activités financières et d'assurance</t>
  </si>
  <si>
    <t>LZ Activités immobilières</t>
  </si>
  <si>
    <t>MN0 Activités scientifiques et techniques ; services administratifs et de soutien</t>
  </si>
  <si>
    <t>OQ Administration publique, enseignement, santé humaine et action sociale</t>
  </si>
  <si>
    <t>RU Autres activités de services</t>
  </si>
  <si>
    <t>EMPLOI SALARIÉ PRIVÉ</t>
  </si>
  <si>
    <t>Figure 11 - Emploi salarié privé trimestriel par zone d'emploi*</t>
  </si>
  <si>
    <t>* Zones d’emploi selon le découpage de 2020.</t>
  </si>
  <si>
    <t>Zone 
d'emploi</t>
  </si>
  <si>
    <t>Abbeville</t>
  </si>
  <si>
    <t>Amiens</t>
  </si>
  <si>
    <t>Arras</t>
  </si>
  <si>
    <t>Beauvais - partie Hauts de France</t>
  </si>
  <si>
    <t>Berck</t>
  </si>
  <si>
    <t>Béthune</t>
  </si>
  <si>
    <t>Boulogne-sur-Mer</t>
  </si>
  <si>
    <t>Calais</t>
  </si>
  <si>
    <t>Cambrai</t>
  </si>
  <si>
    <t>Château-Thierry</t>
  </si>
  <si>
    <t>Compiègne</t>
  </si>
  <si>
    <t>Creil</t>
  </si>
  <si>
    <t>Douai</t>
  </si>
  <si>
    <t>Dunkerque</t>
  </si>
  <si>
    <t>La Vallée de la Bresle - Vimeu - partie Hauts de France</t>
  </si>
  <si>
    <t>Laon</t>
  </si>
  <si>
    <t>Lens</t>
  </si>
  <si>
    <t>Lille</t>
  </si>
  <si>
    <t>Maubeuge</t>
  </si>
  <si>
    <t>Roubaix-Tourcoing</t>
  </si>
  <si>
    <t>Saint-Omer</t>
  </si>
  <si>
    <t>Saint-Quentin</t>
  </si>
  <si>
    <t>Soissons</t>
  </si>
  <si>
    <t>Valenciennes</t>
  </si>
  <si>
    <t>CDD de moins d'un mois</t>
  </si>
  <si>
    <t>CDD de plus d'un mois</t>
  </si>
  <si>
    <t>CDI</t>
  </si>
  <si>
    <t>EMPLOI TOTAL ANNUEL</t>
  </si>
  <si>
    <t>Emploi total</t>
  </si>
  <si>
    <t>Emploi salarié</t>
  </si>
  <si>
    <t>Emploi non salarié</t>
  </si>
  <si>
    <t>Figure 17 - Évolution de l'emploi total annuel selon le statut par grands secteurs d'activité</t>
  </si>
  <si>
    <t>Indice base 100 en 2010</t>
  </si>
  <si>
    <t>Salarié</t>
  </si>
  <si>
    <t>Non salarié</t>
  </si>
  <si>
    <t>Zone d'emploi</t>
  </si>
  <si>
    <t>Figure 18 - Emploi total annuel selon le statut par zone d'emploi*</t>
  </si>
  <si>
    <t>Champ : Tous salariés.</t>
  </si>
  <si>
    <t>Sources : Insee, estimations d'emploi ; estimations trimestrielles Acoss-Urssaf, Dares, Insee ; Dares, DSN et fichiers de Pôle emploi des déclarations mensuelles des agences d’intérim.</t>
  </si>
  <si>
    <t>Note : Emploi en fin de trimestre, données CVS.</t>
  </si>
  <si>
    <t>Sources : Insee, estimations d’emploi ; estimations trimestrielles Acoss-Urssaf, Dares, Insee ; Dares, DSN et fichiers de Pôle emploi des déclarations mensuelles des agences d’intérim.</t>
  </si>
  <si>
    <t>Champ : Secteur privé concurrentiel, hors agriculture, sylviculture et pêche, hors activités extra-territoriales et hors salariés des particuliers employeurs.</t>
  </si>
  <si>
    <t>Source : Acoss - Urssaf, Dares (effectifs intérimaires).</t>
  </si>
  <si>
    <t>Champ : Ensemble des activités concurrentielles, hors intérim et hors entreprises affiliées à la MSA.</t>
  </si>
  <si>
    <t>Source : Acoss - Urssaf.</t>
  </si>
  <si>
    <t>Champ : Tous secteurs.</t>
  </si>
  <si>
    <t>Source : Insee, Estimations d’emploi.</t>
  </si>
  <si>
    <t>Indice base 100 au 2010-T4</t>
  </si>
  <si>
    <t xml:space="preserve">Note : Emploi en fin de trimestre, données CVS. </t>
  </si>
  <si>
    <t xml:space="preserve">Note : Évolution entre l'emploi en fin de trimestre et l'emploi en fin de trimestre précédent, données CVS. </t>
  </si>
  <si>
    <t xml:space="preserve">Note : Emploi en fin de trimestre, données CVS. Emploi intérimaire affecté à l'agence de travail temporaire. </t>
  </si>
  <si>
    <t>DÉCLARATIONS PRÉALABLES A L'EMBAUCHE (DPAE)</t>
  </si>
  <si>
    <t>Note : Données CVS. En raison des arrondis et des calages imposés par la technique de désaisonnalisation, la somme des DPAE au niveau départemental peut ne pas correspondre au total régional.</t>
  </si>
  <si>
    <t xml:space="preserve">Note : L'emploi est mesuré en fin d'année, la dernière semaine de décembre. Données brutes. </t>
  </si>
  <si>
    <t xml:space="preserve">               Secteur public</t>
  </si>
  <si>
    <t xml:space="preserve">     dont : Intérim</t>
  </si>
  <si>
    <t xml:space="preserve">               Hors intérim</t>
  </si>
  <si>
    <t>Intérim</t>
  </si>
  <si>
    <t>Hors intérim</t>
  </si>
  <si>
    <t>Figure 8 - Emploi salarié total trimestriel par grand secteur d’activité (intérim réaffecté au secteur utilisateur)</t>
  </si>
  <si>
    <t>Taux de recours à l'intérim</t>
  </si>
  <si>
    <t>Figure 9 - Évolution de l'emploi salarié total par grand secteur d'activité (intérim réaffecté au secteur utilisateur)</t>
  </si>
  <si>
    <t>Emploi hors intérim</t>
  </si>
  <si>
    <t>Figure 16 - Emploi total annuel selon le statut par département et grand secteur d'activité</t>
  </si>
  <si>
    <t>Figure 4 - Évolution trimestrielle de l'emploi salarié total par région au 2022-T4</t>
  </si>
  <si>
    <t>Figure 5 - Évolution annuelle de l'emploi salarié total par région au 2022-T4</t>
  </si>
  <si>
    <t>Figure 6 - Évolution trimestrielle de l'emploi salarié total par département au 2022-T4</t>
  </si>
  <si>
    <t>Figure 7 - Évolution annuelle de l'emploi salarié total par département au 2022-T4</t>
  </si>
  <si>
    <t>2023-T1</t>
  </si>
  <si>
    <t>2022-T4</t>
  </si>
  <si>
    <t>2022-T1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</si>
  <si>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</si>
  <si>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</si>
  <si>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</si>
  <si>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</si>
  <si>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</si>
  <si>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</si>
  <si>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</si>
  <si>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</si>
  <si>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</si>
  <si>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</si>
  <si>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</si>
  <si>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</si>
  <si>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</si>
  <si>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</si>
  <si>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</si>
  <si>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</si>
  <si>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</si>
  <si>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</si>
  <si>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</si>
  <si>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</si>
  <si>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</si>
  <si>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</si>
  <si>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</si>
  <si>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</si>
  <si>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</si>
  <si>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</si>
  <si>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</si>
  <si>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</si>
  <si>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</si>
  <si>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</si>
  <si>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</si>
  <si>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</si>
  <si>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</si>
  <si>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</si>
  <si>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</si>
  <si>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</si>
  <si>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</si>
  <si>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</si>
  <si>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</si>
  <si>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</si>
  <si>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</si>
  <si>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</si>
  <si>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2022-T2</t>
  </si>
  <si>
    <t>2022-T3</t>
  </si>
  <si>
    <t>2011-T2</t>
  </si>
  <si>
    <t>11</t>
  </si>
  <si>
    <t>+0,4 %</t>
  </si>
  <si>
    <t>+1,8 %</t>
  </si>
  <si>
    <t>24</t>
  </si>
  <si>
    <t>+0,2 %</t>
  </si>
  <si>
    <t>+0,7 %</t>
  </si>
  <si>
    <t>27</t>
  </si>
  <si>
    <t>+0,6 %</t>
  </si>
  <si>
    <t>28</t>
  </si>
  <si>
    <t>+0,3 %</t>
  </si>
  <si>
    <t>+0,9 %</t>
  </si>
  <si>
    <t>32</t>
  </si>
  <si>
    <t>44</t>
  </si>
  <si>
    <t>52</t>
  </si>
  <si>
    <t>+0,5 %</t>
  </si>
  <si>
    <t>+1,6 %</t>
  </si>
  <si>
    <t>53</t>
  </si>
  <si>
    <t>75</t>
  </si>
  <si>
    <t>+1,0 %</t>
  </si>
  <si>
    <t>76</t>
  </si>
  <si>
    <t>+1,7 %</t>
  </si>
  <si>
    <t>84</t>
  </si>
  <si>
    <t>+1,4 %</t>
  </si>
  <si>
    <t>93</t>
  </si>
  <si>
    <t>94</t>
  </si>
  <si>
    <t>01</t>
  </si>
  <si>
    <t>02</t>
  </si>
  <si>
    <t>-0,1 %</t>
  </si>
  <si>
    <t>03</t>
  </si>
  <si>
    <t>+0,1 %</t>
  </si>
  <si>
    <t>04</t>
  </si>
  <si>
    <t>+2,9 %</t>
  </si>
  <si>
    <t>05</t>
  </si>
  <si>
    <t>-0,5 %</t>
  </si>
  <si>
    <t>-0,2 %</t>
  </si>
  <si>
    <t>06</t>
  </si>
  <si>
    <t>+2,0 %</t>
  </si>
  <si>
    <t>07</t>
  </si>
  <si>
    <t>08</t>
  </si>
  <si>
    <t>-0,3 %</t>
  </si>
  <si>
    <t>09</t>
  </si>
  <si>
    <t>0,0 %</t>
  </si>
  <si>
    <t>10</t>
  </si>
  <si>
    <t>+1,3 %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</si>
  <si>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</si>
  <si>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</si>
  <si>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</si>
  <si>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</si>
  <si>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</si>
  <si>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</si>
  <si>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</si>
  <si>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</si>
  <si>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</si>
  <si>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</si>
  <si>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+1,2 %</t>
  </si>
  <si>
    <t>23</t>
  </si>
  <si>
    <t>-0,6 %</t>
  </si>
  <si>
    <t>-0,7 %</t>
  </si>
  <si>
    <t>+0,8 %</t>
  </si>
  <si>
    <t>25</t>
  </si>
  <si>
    <t>26</t>
  </si>
  <si>
    <t>29</t>
  </si>
  <si>
    <t>2A</t>
  </si>
  <si>
    <t>2B</t>
  </si>
  <si>
    <t>+1,9 %</t>
  </si>
  <si>
    <t>30</t>
  </si>
  <si>
    <t>31</t>
  </si>
  <si>
    <t>33</t>
  </si>
  <si>
    <t>34</t>
  </si>
  <si>
    <t>+2,1 %</t>
  </si>
  <si>
    <t>35</t>
  </si>
  <si>
    <t>+2,3 %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</si>
  <si>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</si>
  <si>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</si>
  <si>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</si>
  <si>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</si>
  <si>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</si>
  <si>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</si>
  <si>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</si>
  <si>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</si>
  <si>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</si>
  <si>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</si>
  <si>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</si>
  <si>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</si>
  <si>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</si>
  <si>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</si>
  <si>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</si>
  <si>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</si>
  <si>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</si>
  <si>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56</t>
  </si>
  <si>
    <t>+2,2 %</t>
  </si>
  <si>
    <t>57</t>
  </si>
  <si>
    <t>58</t>
  </si>
  <si>
    <t>-0,4 %</t>
  </si>
  <si>
    <t>59</t>
  </si>
  <si>
    <t>60</t>
  </si>
  <si>
    <t>61</t>
  </si>
  <si>
    <t>62</t>
  </si>
  <si>
    <t>63</t>
  </si>
  <si>
    <t>64</t>
  </si>
  <si>
    <t>65</t>
  </si>
  <si>
    <t>+1,5 %</t>
  </si>
  <si>
    <t>66</t>
  </si>
  <si>
    <t>67</t>
  </si>
  <si>
    <t>+1,1 %</t>
  </si>
  <si>
    <t>68</t>
  </si>
  <si>
    <t>69</t>
  </si>
  <si>
    <t>+2,4 %</t>
  </si>
  <si>
    <t>70</t>
  </si>
  <si>
    <t>71</t>
  </si>
  <si>
    <t>72</t>
  </si>
  <si>
    <t>73</t>
  </si>
  <si>
    <t>+2,5 %</t>
  </si>
  <si>
    <t>74</t>
  </si>
  <si>
    <t>+3,3 %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</si>
  <si>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</si>
  <si>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</si>
  <si>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</si>
  <si>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</si>
  <si>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</si>
  <si>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</si>
  <si>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</si>
  <si>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</si>
  <si>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</si>
  <si>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</si>
  <si>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</si>
  <si>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</si>
  <si>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</si>
  <si>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</si>
  <si>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</si>
  <si>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</si>
  <si>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Figure 10 - Évolution de l'emploi salarié total au 2023-T1</t>
  </si>
  <si>
    <t>Figure 12 - Évolution trimestrielle de l'emploi salarié privé par zone d'emploi* au 2023-T1</t>
  </si>
  <si>
    <t>Figure 13 - Évolution annuelle de l'emploi salarié privé par zone d'emploi* au 2023-T1</t>
  </si>
  <si>
    <t>-1,6 %</t>
  </si>
  <si>
    <t>+3,5 %</t>
  </si>
  <si>
    <t>-5,3 %</t>
  </si>
  <si>
    <t>-1,2 %</t>
  </si>
  <si>
    <t>-2,5 %</t>
  </si>
  <si>
    <t>-2,0 %</t>
  </si>
  <si>
    <t>+4,9 %</t>
  </si>
  <si>
    <t>+3,1 %</t>
  </si>
  <si>
    <t>-5,8 %</t>
  </si>
  <si>
    <t>-0,8 %</t>
  </si>
  <si>
    <t>-1,7 %</t>
  </si>
  <si>
    <t>-2,2 %</t>
  </si>
  <si>
    <t>-3,2 %</t>
  </si>
  <si>
    <t>-2,1 %</t>
  </si>
  <si>
    <t>-2,3 %</t>
  </si>
  <si>
    <t>-0,9 %</t>
  </si>
  <si>
    <t>2020 (p)</t>
  </si>
  <si>
    <t>2019</t>
  </si>
  <si>
    <t>30060</t>
  </si>
  <si>
    <t>25958</t>
  </si>
  <si>
    <t>4102</t>
  </si>
  <si>
    <t>156305</t>
  </si>
  <si>
    <t>143778</t>
  </si>
  <si>
    <t>12527</t>
  </si>
  <si>
    <t>86610</t>
  </si>
  <si>
    <t>80026</t>
  </si>
  <si>
    <t>6584</t>
  </si>
  <si>
    <t>94069</t>
  </si>
  <si>
    <t>85299</t>
  </si>
  <si>
    <t>8770</t>
  </si>
  <si>
    <t>46102</t>
  </si>
  <si>
    <t>40590</t>
  </si>
  <si>
    <t>5512</t>
  </si>
  <si>
    <t>79031</t>
  </si>
  <si>
    <t>71615</t>
  </si>
  <si>
    <t>7416</t>
  </si>
  <si>
    <t>62448</t>
  </si>
  <si>
    <t>56762</t>
  </si>
  <si>
    <t>5686</t>
  </si>
  <si>
    <t>48629</t>
  </si>
  <si>
    <t>44337</t>
  </si>
  <si>
    <t>4292</t>
  </si>
  <si>
    <t>50526</t>
  </si>
  <si>
    <t>45655</t>
  </si>
  <si>
    <t>4871</t>
  </si>
  <si>
    <t>21439</t>
  </si>
  <si>
    <t>18522</t>
  </si>
  <si>
    <t>2917</t>
  </si>
  <si>
    <t>75684</t>
  </si>
  <si>
    <t>69247</t>
  </si>
  <si>
    <t>6437</t>
  </si>
  <si>
    <t>95550</t>
  </si>
  <si>
    <t>87083</t>
  </si>
  <si>
    <t>8467</t>
  </si>
  <si>
    <t>80087</t>
  </si>
  <si>
    <t>74107</t>
  </si>
  <si>
    <t>5980</t>
  </si>
  <si>
    <t>101235</t>
  </si>
  <si>
    <t>93366</t>
  </si>
  <si>
    <t>7869</t>
  </si>
  <si>
    <t>13561</t>
  </si>
  <si>
    <t>12359</t>
  </si>
  <si>
    <t>1202</t>
  </si>
  <si>
    <t>37939</t>
  </si>
  <si>
    <t>34635</t>
  </si>
  <si>
    <t>3304</t>
  </si>
  <si>
    <t>127602</t>
  </si>
  <si>
    <t>119193</t>
  </si>
  <si>
    <t>8409</t>
  </si>
  <si>
    <t>506626</t>
  </si>
  <si>
    <t>471516</t>
  </si>
  <si>
    <t>35110</t>
  </si>
  <si>
    <t>72162</t>
  </si>
  <si>
    <t>64959</t>
  </si>
  <si>
    <t>7203</t>
  </si>
  <si>
    <t>135905</t>
  </si>
  <si>
    <t>123433</t>
  </si>
  <si>
    <t>12472</t>
  </si>
  <si>
    <t>62584</t>
  </si>
  <si>
    <t>56571</t>
  </si>
  <si>
    <t>6013</t>
  </si>
  <si>
    <t>85423</t>
  </si>
  <si>
    <t>77695</t>
  </si>
  <si>
    <t>7728</t>
  </si>
  <si>
    <t>49944</t>
  </si>
  <si>
    <t>45115</t>
  </si>
  <si>
    <t>4829</t>
  </si>
  <si>
    <t>136021</t>
  </si>
  <si>
    <t>126098</t>
  </si>
  <si>
    <t>9923</t>
  </si>
  <si>
    <t>2255542</t>
  </si>
  <si>
    <t>2067919</t>
  </si>
  <si>
    <t>187623</t>
  </si>
  <si>
    <t>28100428</t>
  </si>
  <si>
    <t>25177901</t>
  </si>
  <si>
    <t>2922527</t>
  </si>
  <si>
    <t>Ain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</si>
  <si>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</si>
  <si>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</si>
  <si>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</si>
  <si>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</si>
  <si>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</si>
  <si>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</si>
  <si>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</si>
  <si>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</si>
  <si>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</si>
  <si>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</si>
  <si>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</si>
  <si>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</si>
  <si>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</si>
  <si>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</si>
  <si>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</si>
  <si>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</si>
  <si>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</si>
  <si>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</si>
  <si>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</si>
  <si>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</si>
  <si>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</si>
  <si>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</si>
  <si>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</si>
  <si>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</si>
  <si>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</si>
  <si>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</si>
  <si>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</si>
  <si>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</si>
  <si>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</si>
  <si>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</si>
  <si>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</si>
  <si>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</si>
  <si>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</si>
  <si>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</si>
  <si>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</si>
  <si>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</si>
  <si>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</si>
  <si>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</si>
  <si>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</si>
  <si>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</si>
  <si>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</si>
  <si>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</si>
  <si>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</si>
  <si>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</si>
  <si>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</si>
  <si>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</si>
  <si>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</si>
  <si>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</si>
  <si>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</si>
  <si>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</si>
  <si>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</si>
  <si>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</si>
  <si>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</si>
  <si>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</si>
  <si>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</si>
  <si>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</si>
  <si>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</si>
  <si>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Orne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</si>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</sst>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gt;=0.0005]\+\ 0.0%;[&lt;-0.0005]\-\ 0.0%;0.0%"/>
    <numFmt numFmtId="165" formatCode="#,##0_ ;[Red]\-#,##0\ "/>
    <numFmt numFmtId="166" formatCode="0.0%"/>
    <numFmt numFmtId="167" formatCode="\+#,##0;\-#,##0;#,##0"/>
  </numFmts>
  <fonts count="25">
    <font>
      <sz val="11"/>
      <color theme="1"/>
      <name val="Calibri"/>
      <family val="2"/>
      <scheme val="minor"/>
    </font>
    <font>
      <sz val="10"/>
      <color theme="1"/>
      <name val="Marianne Light"/>
    </font>
    <font>
      <b/>
      <sz val="14"/>
      <color theme="1"/>
      <name val="Marianne Light"/>
    </font>
    <font>
      <b/>
      <sz val="10"/>
      <color theme="1"/>
      <name val="Marianne Light"/>
    </font>
    <font>
      <sz val="11"/>
      <color rgb="FF9C6500"/>
      <name val="Calibri"/>
      <family val="2"/>
      <scheme val="minor"/>
    </font>
    <font>
      <sz val="8"/>
      <color theme="1"/>
      <name val="Marianne"/>
    </font>
    <font>
      <sz val="10"/>
      <color theme="1"/>
      <name val="Marianne Medium"/>
    </font>
    <font>
      <sz val="8"/>
      <color theme="3"/>
      <name val="Marianne"/>
    </font>
    <font>
      <b/>
      <sz val="10"/>
      <color theme="1"/>
      <name val="Marianne "/>
    </font>
    <font>
      <b/>
      <sz val="14"/>
      <color theme="1"/>
      <name val="Marianne"/>
    </font>
    <font>
      <b/>
      <sz val="10"/>
      <color theme="1" tint="0.499984740745262"/>
      <name val="Marianne"/>
    </font>
    <font>
      <b/>
      <sz val="10"/>
      <color theme="1"/>
      <name val="Marianne"/>
    </font>
    <font>
      <b/>
      <sz val="10"/>
      <color theme="1"/>
      <name val="Marianne Medium"/>
    </font>
    <font>
      <i/>
      <sz val="10"/>
      <color theme="1"/>
      <name val="Marianne Medium"/>
    </font>
    <font>
      <sz val="10"/>
      <color rgb="FF1F497D"/>
      <name val="Marianne Light"/>
    </font>
    <font>
      <sz val="11"/>
      <color theme="1"/>
      <name val="Marianne Medium"/>
    </font>
    <font>
      <sz val="10"/>
      <name val="Marianne Medium"/>
    </font>
    <font>
      <sz val="10"/>
      <color theme="1" tint="0.34998626667073579"/>
      <name val="Marianne Medium"/>
    </font>
    <font>
      <sz val="9"/>
      <color theme="1"/>
      <name val="Marianne Medium"/>
    </font>
    <font>
      <sz val="8"/>
      <color theme="1"/>
      <name val="Marianne Medium"/>
    </font>
    <font>
      <sz val="8"/>
      <name val="Marianne"/>
    </font>
    <font>
      <b/>
      <sz val="10"/>
      <color theme="1" tint="0.499984740745262"/>
      <name val="Marianne Medium"/>
    </font>
    <font>
      <sz val="8"/>
      <color theme="9" tint="-0.499984740745262"/>
      <name val="Marianne Medium"/>
    </font>
    <font>
      <i/>
      <sz val="10"/>
      <color theme="1"/>
      <name val="Marianne"/>
    </font>
    <font>
      <sz val="10"/>
      <color rgb="FFC00000"/>
      <name val="Marianne Medium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7" borderId="0" xfId="0" applyFont="1" applyFill="1"/>
    <xf numFmtId="0" fontId="2" fillId="0" borderId="0" xfId="0" applyFont="1" applyFill="1"/>
    <xf numFmtId="0" fontId="6" fillId="3" borderId="9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9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13" fillId="0" borderId="5" xfId="0" applyFont="1" applyBorder="1"/>
    <xf numFmtId="0" fontId="13" fillId="0" borderId="8" xfId="0" applyFont="1" applyBorder="1"/>
    <xf numFmtId="0" fontId="5" fillId="0" borderId="0" xfId="0" applyFont="1"/>
    <xf numFmtId="0" fontId="14" fillId="0" borderId="0" xfId="0" applyFont="1"/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6" fillId="0" borderId="12" xfId="0" applyFont="1" applyBorder="1"/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166" fontId="6" fillId="0" borderId="9" xfId="0" applyNumberFormat="1" applyFont="1" applyBorder="1"/>
    <xf numFmtId="0" fontId="18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indent="1"/>
    </xf>
    <xf numFmtId="3" fontId="17" fillId="0" borderId="9" xfId="0" applyNumberFormat="1" applyFont="1" applyBorder="1" applyAlignment="1">
      <alignment horizontal="right" indent="1"/>
    </xf>
    <xf numFmtId="0" fontId="6" fillId="2" borderId="12" xfId="0" applyFont="1" applyFill="1" applyBorder="1"/>
    <xf numFmtId="49" fontId="20" fillId="0" borderId="0" xfId="1" applyNumberFormat="1" applyFont="1" applyFill="1" applyBorder="1" applyAlignment="1">
      <alignment horizontal="left"/>
    </xf>
    <xf numFmtId="0" fontId="21" fillId="0" borderId="0" xfId="0" applyFont="1"/>
    <xf numFmtId="0" fontId="19" fillId="0" borderId="0" xfId="0" applyFont="1"/>
    <xf numFmtId="49" fontId="22" fillId="11" borderId="9" xfId="1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165" fontId="19" fillId="0" borderId="9" xfId="0" applyNumberFormat="1" applyFont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23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6" fillId="0" borderId="0" xfId="0" applyFont="1" applyFill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/>
    <xf numFmtId="0" fontId="6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2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24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1"/>
    </xf>
    <xf numFmtId="3" fontId="6" fillId="2" borderId="4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3" fontId="6" fillId="2" borderId="1" xfId="0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 indent="1"/>
    </xf>
    <xf numFmtId="0" fontId="17" fillId="0" borderId="8" xfId="0" applyFont="1" applyBorder="1" applyAlignment="1">
      <alignment horizontal="right" inden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indent="2"/>
    </xf>
    <xf numFmtId="2" fontId="6" fillId="0" borderId="0" xfId="0" applyNumberFormat="1" applyFont="1" applyBorder="1" applyAlignment="1">
      <alignment horizontal="right" indent="2"/>
    </xf>
    <xf numFmtId="2" fontId="6" fillId="0" borderId="0" xfId="0" applyNumberFormat="1" applyFont="1" applyFill="1" applyBorder="1" applyAlignment="1">
      <alignment horizontal="right" indent="2"/>
    </xf>
    <xf numFmtId="2" fontId="6" fillId="0" borderId="16" xfId="0" applyNumberFormat="1" applyFont="1" applyBorder="1" applyAlignment="1">
      <alignment horizontal="right" indent="2"/>
    </xf>
    <xf numFmtId="2" fontId="6" fillId="2" borderId="16" xfId="0" applyNumberFormat="1" applyFont="1" applyFill="1" applyBorder="1" applyAlignment="1">
      <alignment horizontal="right" indent="2"/>
    </xf>
    <xf numFmtId="2" fontId="6" fillId="2" borderId="0" xfId="0" applyNumberFormat="1" applyFont="1" applyFill="1" applyBorder="1" applyAlignment="1">
      <alignment horizontal="right" indent="2"/>
    </xf>
    <xf numFmtId="2" fontId="6" fillId="2" borderId="18" xfId="0" applyNumberFormat="1" applyFont="1" applyFill="1" applyBorder="1" applyAlignment="1">
      <alignment horizontal="right" indent="2"/>
    </xf>
    <xf numFmtId="2" fontId="6" fillId="2" borderId="19" xfId="0" applyNumberFormat="1" applyFont="1" applyFill="1" applyBorder="1" applyAlignment="1">
      <alignment horizontal="right" indent="2"/>
    </xf>
    <xf numFmtId="2" fontId="6" fillId="2" borderId="13" xfId="0" applyNumberFormat="1" applyFont="1" applyFill="1" applyBorder="1" applyAlignment="1">
      <alignment horizontal="right" indent="2"/>
    </xf>
    <xf numFmtId="2" fontId="6" fillId="2" borderId="14" xfId="0" applyNumberFormat="1" applyFont="1" applyFill="1" applyBorder="1" applyAlignment="1">
      <alignment horizontal="right" indent="2"/>
    </xf>
    <xf numFmtId="2" fontId="6" fillId="2" borderId="15" xfId="0" applyNumberFormat="1" applyFont="1" applyFill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2" borderId="17" xfId="0" applyNumberFormat="1" applyFont="1" applyFill="1" applyBorder="1" applyAlignment="1">
      <alignment horizontal="right" indent="2"/>
    </xf>
    <xf numFmtId="2" fontId="6" fillId="2" borderId="20" xfId="0" applyNumberFormat="1" applyFont="1" applyFill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3"/>
    </xf>
    <xf numFmtId="0" fontId="6" fillId="3" borderId="9" xfId="0" applyFont="1" applyFill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3"/>
    </xf>
    <xf numFmtId="2" fontId="19" fillId="0" borderId="1" xfId="0" applyNumberFormat="1" applyFont="1" applyBorder="1" applyAlignment="1">
      <alignment horizontal="right" indent="1"/>
    </xf>
    <xf numFmtId="2" fontId="19" fillId="0" borderId="2" xfId="0" applyNumberFormat="1" applyFont="1" applyBorder="1" applyAlignment="1">
      <alignment horizontal="right" indent="1"/>
    </xf>
    <xf numFmtId="2" fontId="19" fillId="0" borderId="3" xfId="0" applyNumberFormat="1" applyFont="1" applyBorder="1" applyAlignment="1">
      <alignment horizontal="right" indent="1"/>
    </xf>
    <xf numFmtId="2" fontId="19" fillId="0" borderId="4" xfId="0" applyNumberFormat="1" applyFont="1" applyBorder="1" applyAlignment="1">
      <alignment horizontal="right" indent="1"/>
    </xf>
    <xf numFmtId="2" fontId="19" fillId="0" borderId="0" xfId="0" applyNumberFormat="1" applyFont="1" applyBorder="1" applyAlignment="1">
      <alignment horizontal="right" indent="1"/>
    </xf>
    <xf numFmtId="2" fontId="19" fillId="0" borderId="5" xfId="0" applyNumberFormat="1" applyFont="1" applyBorder="1" applyAlignment="1">
      <alignment horizontal="right" indent="1"/>
    </xf>
    <xf numFmtId="2" fontId="19" fillId="0" borderId="6" xfId="0" applyNumberFormat="1" applyFont="1" applyBorder="1" applyAlignment="1">
      <alignment horizontal="right" indent="1"/>
    </xf>
    <xf numFmtId="2" fontId="19" fillId="0" borderId="7" xfId="0" applyNumberFormat="1" applyFont="1" applyBorder="1" applyAlignment="1">
      <alignment horizontal="right" indent="1"/>
    </xf>
    <xf numFmtId="2" fontId="19" fillId="0" borderId="8" xfId="0" applyNumberFormat="1" applyFont="1" applyBorder="1" applyAlignment="1">
      <alignment horizontal="right" indent="1"/>
    </xf>
    <xf numFmtId="0" fontId="19" fillId="11" borderId="6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eutre" xfId="1" builtinId="28"/>
    <cellStyle name="Normal" xfId="0" builtinId="0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5"/>
  <sheetViews>
    <sheetView tabSelected="1" workbookViewId="0">
      <selection activeCell="C6" sqref="C6"/>
    </sheetView>
  </sheetViews>
  <sheetFormatPr baseColWidth="10" defaultRowHeight="15.75"/>
  <cols>
    <col min="1" max="1" width="15.42578125" style="1" customWidth="1"/>
    <col min="2" max="2" width="22.7109375" style="1" customWidth="1"/>
    <col min="3" max="4" width="12.5703125" style="1" bestFit="1" customWidth="1"/>
    <col min="5" max="5" width="12.28515625" style="1" bestFit="1" customWidth="1"/>
    <col min="6" max="7" width="12.42578125" style="1" customWidth="1"/>
    <col min="8" max="16384" width="11.42578125" style="1"/>
  </cols>
  <sheetData>
    <row r="1" spans="1:7" ht="21.75">
      <c r="C1" s="10" t="s">
        <v>0</v>
      </c>
      <c r="D1" s="4"/>
      <c r="E1" s="4"/>
    </row>
    <row r="3" spans="1:7">
      <c r="A3" s="12" t="s">
        <v>1</v>
      </c>
    </row>
    <row r="4" spans="1:7">
      <c r="A4" s="2"/>
    </row>
    <row r="5" spans="1:7">
      <c r="A5" s="13"/>
      <c r="B5" s="14"/>
      <c r="C5" s="158" t="s">
        <v>15</v>
      </c>
      <c r="D5" s="156"/>
      <c r="E5" s="157"/>
      <c r="F5" s="156" t="s">
        <v>16</v>
      </c>
      <c r="G5" s="157"/>
    </row>
    <row r="6" spans="1:7">
      <c r="A6" s="14"/>
      <c r="B6" s="14"/>
      <c r="C6" s="82" t="s">
        <v>133</v>
      </c>
      <c r="D6" s="83" t="s">
        <v>134</v>
      </c>
      <c r="E6" s="84" t="s">
        <v>135</v>
      </c>
      <c r="F6" s="16" t="s">
        <v>13</v>
      </c>
      <c r="G6" s="17" t="s">
        <v>14</v>
      </c>
    </row>
    <row r="7" spans="1:7">
      <c r="A7" s="159" t="s">
        <v>6</v>
      </c>
      <c r="B7" s="18" t="s">
        <v>4</v>
      </c>
      <c r="C7" s="103">
        <v>158726.29174086134</v>
      </c>
      <c r="D7" s="104">
        <v>158834.46646894774</v>
      </c>
      <c r="E7" s="104">
        <v>158333.43544675055</v>
      </c>
      <c r="F7" s="107">
        <v>-6.810532404661749E-4</v>
      </c>
      <c r="G7" s="108">
        <v>2.4811960468256121E-3</v>
      </c>
    </row>
    <row r="8" spans="1:7">
      <c r="A8" s="160"/>
      <c r="B8" s="19" t="s">
        <v>120</v>
      </c>
      <c r="C8" s="75">
        <v>5280.9522955042085</v>
      </c>
      <c r="D8" s="76">
        <v>5515.2639593044869</v>
      </c>
      <c r="E8" s="76">
        <v>5571.5977027039762</v>
      </c>
      <c r="F8" s="109">
        <v>-4.2484215720080744E-2</v>
      </c>
      <c r="G8" s="110">
        <v>-5.2165540785314303E-2</v>
      </c>
    </row>
    <row r="9" spans="1:7">
      <c r="A9" s="160"/>
      <c r="B9" s="19" t="s">
        <v>121</v>
      </c>
      <c r="C9" s="78">
        <v>153445.33944535712</v>
      </c>
      <c r="D9" s="79">
        <v>153319.20250964328</v>
      </c>
      <c r="E9" s="79">
        <v>152761.83774404656</v>
      </c>
      <c r="F9" s="111">
        <v>8.2270800818907779E-4</v>
      </c>
      <c r="G9" s="112">
        <v>4.4742961423112721E-3</v>
      </c>
    </row>
    <row r="10" spans="1:7">
      <c r="A10" s="159" t="s">
        <v>7</v>
      </c>
      <c r="B10" s="18" t="s">
        <v>4</v>
      </c>
      <c r="C10" s="105">
        <v>1035896.1466073376</v>
      </c>
      <c r="D10" s="106">
        <v>1032207.642872746</v>
      </c>
      <c r="E10" s="106">
        <v>1032394.0030615228</v>
      </c>
      <c r="F10" s="107">
        <v>3.5734125396767488E-3</v>
      </c>
      <c r="G10" s="108">
        <v>3.3922548323889177E-3</v>
      </c>
    </row>
    <row r="11" spans="1:7">
      <c r="A11" s="160"/>
      <c r="B11" s="19" t="s">
        <v>120</v>
      </c>
      <c r="C11" s="75">
        <v>30999.766711252891</v>
      </c>
      <c r="D11" s="76">
        <v>30586.76440971599</v>
      </c>
      <c r="E11" s="76">
        <v>31912.311244768298</v>
      </c>
      <c r="F11" s="109">
        <v>1.3502647615963885E-2</v>
      </c>
      <c r="G11" s="110">
        <v>-2.8595375825842439E-2</v>
      </c>
    </row>
    <row r="12" spans="1:7">
      <c r="A12" s="160"/>
      <c r="B12" s="19" t="s">
        <v>121</v>
      </c>
      <c r="C12" s="78">
        <v>1004896.3798960848</v>
      </c>
      <c r="D12" s="79">
        <v>1001620.8784630301</v>
      </c>
      <c r="E12" s="79">
        <v>1000481.6918167548</v>
      </c>
      <c r="F12" s="111">
        <v>3.2702008349515276E-3</v>
      </c>
      <c r="G12" s="112">
        <v>4.412562584042371E-3</v>
      </c>
    </row>
    <row r="13" spans="1:7">
      <c r="A13" s="159" t="s">
        <v>8</v>
      </c>
      <c r="B13" s="18" t="s">
        <v>4</v>
      </c>
      <c r="C13" s="105">
        <v>262929.47975306492</v>
      </c>
      <c r="D13" s="106">
        <v>262780.75707918406</v>
      </c>
      <c r="E13" s="106">
        <v>262605.40882523364</v>
      </c>
      <c r="F13" s="107">
        <v>5.6595724715129299E-4</v>
      </c>
      <c r="G13" s="108">
        <v>1.2340603694380049E-3</v>
      </c>
    </row>
    <row r="14" spans="1:7">
      <c r="A14" s="160"/>
      <c r="B14" s="19" t="s">
        <v>120</v>
      </c>
      <c r="C14" s="75">
        <v>9729.3393792579755</v>
      </c>
      <c r="D14" s="76">
        <v>10182.382197958599</v>
      </c>
      <c r="E14" s="76">
        <v>10293.615080816395</v>
      </c>
      <c r="F14" s="109">
        <v>-4.4492812182148435E-2</v>
      </c>
      <c r="G14" s="110">
        <v>-5.4818030121412523E-2</v>
      </c>
    </row>
    <row r="15" spans="1:7">
      <c r="A15" s="160"/>
      <c r="B15" s="19" t="s">
        <v>121</v>
      </c>
      <c r="C15" s="78">
        <v>253200.14037380688</v>
      </c>
      <c r="D15" s="79">
        <v>252598.37488122546</v>
      </c>
      <c r="E15" s="79">
        <v>252311.79374441726</v>
      </c>
      <c r="F15" s="111">
        <v>2.3823015206030913E-3</v>
      </c>
      <c r="G15" s="112">
        <v>3.5208287976006506E-3</v>
      </c>
    </row>
    <row r="16" spans="1:7">
      <c r="A16" s="153" t="s">
        <v>9</v>
      </c>
      <c r="B16" s="18" t="s">
        <v>4</v>
      </c>
      <c r="C16" s="105">
        <v>481694.12304935197</v>
      </c>
      <c r="D16" s="106">
        <v>481304.03257812886</v>
      </c>
      <c r="E16" s="106">
        <v>479409.44363785477</v>
      </c>
      <c r="F16" s="107">
        <v>8.1048660476326E-4</v>
      </c>
      <c r="G16" s="108">
        <v>4.765612029167793E-3</v>
      </c>
    </row>
    <row r="17" spans="1:7">
      <c r="A17" s="154"/>
      <c r="B17" s="19" t="s">
        <v>120</v>
      </c>
      <c r="C17" s="75">
        <v>16341.391515754491</v>
      </c>
      <c r="D17" s="76">
        <v>16457.063284682994</v>
      </c>
      <c r="E17" s="76">
        <v>17650.297819198684</v>
      </c>
      <c r="F17" s="109">
        <v>-7.0287004994482793E-3</v>
      </c>
      <c r="G17" s="110">
        <v>-7.4157746053466714E-2</v>
      </c>
    </row>
    <row r="18" spans="1:7">
      <c r="A18" s="154"/>
      <c r="B18" s="19" t="s">
        <v>121</v>
      </c>
      <c r="C18" s="78">
        <v>465352.73153359746</v>
      </c>
      <c r="D18" s="79">
        <v>464846.96929344587</v>
      </c>
      <c r="E18" s="79">
        <v>461759.14581865608</v>
      </c>
      <c r="F18" s="111">
        <v>1.0880187966382309E-3</v>
      </c>
      <c r="G18" s="112">
        <v>7.782381242433834E-3</v>
      </c>
    </row>
    <row r="19" spans="1:7">
      <c r="A19" s="159" t="s">
        <v>10</v>
      </c>
      <c r="B19" s="18" t="s">
        <v>4</v>
      </c>
      <c r="C19" s="105">
        <v>203687.19141603727</v>
      </c>
      <c r="D19" s="106">
        <v>202884.46077567487</v>
      </c>
      <c r="E19" s="106">
        <v>203924.61287805764</v>
      </c>
      <c r="F19" s="107">
        <v>3.9565900576779894E-3</v>
      </c>
      <c r="G19" s="108">
        <v>-1.1642609426569996E-3</v>
      </c>
    </row>
    <row r="20" spans="1:7">
      <c r="A20" s="160"/>
      <c r="B20" s="19" t="s">
        <v>120</v>
      </c>
      <c r="C20" s="75">
        <v>7163.1617264982169</v>
      </c>
      <c r="D20" s="76">
        <v>6849.1563514239897</v>
      </c>
      <c r="E20" s="76">
        <v>7280.9709893697054</v>
      </c>
      <c r="F20" s="109">
        <v>4.5845847132536727E-2</v>
      </c>
      <c r="G20" s="110">
        <v>-1.6180432945480935E-2</v>
      </c>
    </row>
    <row r="21" spans="1:7">
      <c r="A21" s="160"/>
      <c r="B21" s="19" t="s">
        <v>121</v>
      </c>
      <c r="C21" s="78">
        <v>196524.02968953902</v>
      </c>
      <c r="D21" s="79">
        <v>196035.30442425088</v>
      </c>
      <c r="E21" s="79">
        <v>196643.64188868791</v>
      </c>
      <c r="F21" s="111">
        <v>2.4930471923081056E-3</v>
      </c>
      <c r="G21" s="112">
        <v>-6.0826883595147441E-4</v>
      </c>
    </row>
    <row r="22" spans="1:7">
      <c r="A22" s="153" t="s">
        <v>11</v>
      </c>
      <c r="B22" s="18" t="s">
        <v>4</v>
      </c>
      <c r="C22" s="105">
        <v>2142933.2325427998</v>
      </c>
      <c r="D22" s="106">
        <v>2138011.3598266002</v>
      </c>
      <c r="E22" s="106">
        <v>2136666.9037448</v>
      </c>
      <c r="F22" s="107">
        <v>2.3020797778168902E-3</v>
      </c>
      <c r="G22" s="108">
        <v>2.9327588624212665E-3</v>
      </c>
    </row>
    <row r="23" spans="1:7">
      <c r="A23" s="154"/>
      <c r="B23" s="19" t="s">
        <v>120</v>
      </c>
      <c r="C23" s="75">
        <v>69514.611631000007</v>
      </c>
      <c r="D23" s="76">
        <v>69590.6302</v>
      </c>
      <c r="E23" s="76">
        <v>72708.79283200005</v>
      </c>
      <c r="F23" s="109">
        <v>-1.0923678774214143E-3</v>
      </c>
      <c r="G23" s="110">
        <v>-4.3931154356811768E-2</v>
      </c>
    </row>
    <row r="24" spans="1:7">
      <c r="A24" s="154"/>
      <c r="B24" s="19" t="s">
        <v>121</v>
      </c>
      <c r="C24" s="75">
        <v>2073418.6209117998</v>
      </c>
      <c r="D24" s="76">
        <v>2068420.7296266002</v>
      </c>
      <c r="E24" s="76">
        <v>2063958.1109128001</v>
      </c>
      <c r="F24" s="109">
        <v>2.4162836958716381E-3</v>
      </c>
      <c r="G24" s="110">
        <v>4.5836734519848332E-3</v>
      </c>
    </row>
    <row r="25" spans="1:7">
      <c r="A25" s="154"/>
      <c r="B25" s="19" t="s">
        <v>5</v>
      </c>
      <c r="C25" s="75">
        <v>1639603.7417299787</v>
      </c>
      <c r="D25" s="76">
        <v>1635110.2149556153</v>
      </c>
      <c r="E25" s="76">
        <v>1630233.1604224334</v>
      </c>
      <c r="F25" s="109">
        <v>2.7481491664984401E-3</v>
      </c>
      <c r="G25" s="110">
        <v>5.7480006756316726E-3</v>
      </c>
    </row>
    <row r="26" spans="1:7">
      <c r="A26" s="154"/>
      <c r="B26" s="19" t="s">
        <v>119</v>
      </c>
      <c r="C26" s="78">
        <v>503329.49083667446</v>
      </c>
      <c r="D26" s="79">
        <v>502901.14481906669</v>
      </c>
      <c r="E26" s="79">
        <v>506433.74342698668</v>
      </c>
      <c r="F26" s="111">
        <v>8.5174993539115663E-4</v>
      </c>
      <c r="G26" s="112">
        <v>-6.1296322186314978E-3</v>
      </c>
    </row>
    <row r="27" spans="1:7">
      <c r="A27" s="153" t="s">
        <v>12</v>
      </c>
      <c r="B27" s="18" t="s">
        <v>4</v>
      </c>
      <c r="C27" s="105">
        <v>26449393.31103877</v>
      </c>
      <c r="D27" s="106">
        <v>26357579.408047013</v>
      </c>
      <c r="E27" s="106">
        <v>26112706.490356922</v>
      </c>
      <c r="F27" s="113">
        <v>3.4833966188763852E-3</v>
      </c>
      <c r="G27" s="114">
        <v>1.2893601082912706E-2</v>
      </c>
    </row>
    <row r="28" spans="1:7">
      <c r="A28" s="154"/>
      <c r="B28" s="19" t="s">
        <v>120</v>
      </c>
      <c r="C28" s="75">
        <v>781327.63944830024</v>
      </c>
      <c r="D28" s="76">
        <v>798902.48241099983</v>
      </c>
      <c r="E28" s="76">
        <v>799313.63983869995</v>
      </c>
      <c r="F28" s="109">
        <v>-2.1998733699838621E-2</v>
      </c>
      <c r="G28" s="110">
        <v>-2.2501805916922992E-2</v>
      </c>
    </row>
    <row r="29" spans="1:7">
      <c r="A29" s="154"/>
      <c r="B29" s="19" t="s">
        <v>121</v>
      </c>
      <c r="C29" s="75">
        <v>25668065.67159047</v>
      </c>
      <c r="D29" s="76">
        <v>25558676.925636012</v>
      </c>
      <c r="E29" s="76">
        <v>25313392.850518223</v>
      </c>
      <c r="F29" s="109">
        <v>4.2799064393172067E-3</v>
      </c>
      <c r="G29" s="110">
        <v>1.4011271549676357E-2</v>
      </c>
    </row>
    <row r="30" spans="1:7">
      <c r="A30" s="154"/>
      <c r="B30" s="19" t="s">
        <v>5</v>
      </c>
      <c r="C30" s="75">
        <v>20723022.443391845</v>
      </c>
      <c r="D30" s="76">
        <v>20636366.166082513</v>
      </c>
      <c r="E30" s="76">
        <v>20393954.459523167</v>
      </c>
      <c r="F30" s="109">
        <v>4.1992023504486189E-3</v>
      </c>
      <c r="G30" s="110">
        <v>1.6135565298127628E-2</v>
      </c>
    </row>
    <row r="31" spans="1:7">
      <c r="A31" s="155"/>
      <c r="B31" s="20" t="s">
        <v>119</v>
      </c>
      <c r="C31" s="78">
        <v>5726370.8676281711</v>
      </c>
      <c r="D31" s="79">
        <v>5721213.2421259973</v>
      </c>
      <c r="E31" s="79">
        <v>5718752.0306813419</v>
      </c>
      <c r="F31" s="111">
        <v>9.0149156899056965E-4</v>
      </c>
      <c r="G31" s="112">
        <v>1.3322551679026903E-3</v>
      </c>
    </row>
    <row r="33" spans="1:1" ht="12" customHeight="1">
      <c r="A33" s="8" t="s">
        <v>113</v>
      </c>
    </row>
    <row r="34" spans="1:1" ht="12" customHeight="1">
      <c r="A34" s="8" t="s">
        <v>102</v>
      </c>
    </row>
    <row r="35" spans="1:1" ht="12" customHeight="1">
      <c r="A35" s="8" t="s">
        <v>103</v>
      </c>
    </row>
  </sheetData>
  <mergeCells count="9">
    <mergeCell ref="A27:A31"/>
    <mergeCell ref="F5:G5"/>
    <mergeCell ref="C5:E5"/>
    <mergeCell ref="A7:A9"/>
    <mergeCell ref="A10:A12"/>
    <mergeCell ref="A13:A15"/>
    <mergeCell ref="A16:A18"/>
    <mergeCell ref="A19:A21"/>
    <mergeCell ref="A22:A26"/>
  </mergeCells>
  <conditionalFormatting sqref="F7:G31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8"/>
  <sheetViews>
    <sheetView workbookViewId="0">
      <selection activeCell="C9" sqref="C9"/>
    </sheetView>
  </sheetViews>
  <sheetFormatPr baseColWidth="10" defaultRowHeight="15.75"/>
  <cols>
    <col min="1" max="1" width="17.42578125" style="1" customWidth="1"/>
    <col min="2" max="2" width="21.28515625" style="1" customWidth="1"/>
    <col min="3" max="4" width="11.42578125" style="1"/>
    <col min="5" max="5" width="12.7109375" style="1" customWidth="1"/>
    <col min="6" max="16384" width="11.42578125" style="1"/>
  </cols>
  <sheetData>
    <row r="1" spans="1:9" ht="21.75">
      <c r="C1" s="10" t="s">
        <v>116</v>
      </c>
      <c r="D1" s="4"/>
      <c r="E1" s="4"/>
      <c r="F1" s="4"/>
      <c r="G1" s="4"/>
      <c r="H1" s="4"/>
      <c r="I1" s="4"/>
    </row>
    <row r="2" spans="1:9">
      <c r="A2" s="22"/>
    </row>
    <row r="3" spans="1:9" ht="15.75" customHeight="1">
      <c r="A3" s="12" t="str">
        <f>CONCATENATE("Figure 14 - Répartition des DPAE par type de contrat au ",D6)</f>
        <v>Figure 14 - Répartition des DPAE par type de contrat au 2023-T1</v>
      </c>
    </row>
    <row r="4" spans="1:9">
      <c r="A4" s="12" t="str">
        <f>CONCATENATE("Figure 15 - Évolution trimestrielle des DPAE par type de contrat au ",D6)</f>
        <v>Figure 15 - Évolution trimestrielle des DPAE par type de contrat au 2023-T1</v>
      </c>
    </row>
    <row r="5" spans="1:9" ht="15.75" customHeight="1">
      <c r="A5" s="14"/>
      <c r="B5" s="14"/>
      <c r="C5" s="158" t="s">
        <v>15</v>
      </c>
      <c r="D5" s="157"/>
      <c r="E5" s="161" t="s">
        <v>27</v>
      </c>
    </row>
    <row r="6" spans="1:9">
      <c r="A6" s="14"/>
      <c r="B6" s="14"/>
      <c r="C6" s="82" t="s">
        <v>134</v>
      </c>
      <c r="D6" s="82" t="s">
        <v>133</v>
      </c>
      <c r="E6" s="162"/>
    </row>
    <row r="7" spans="1:9">
      <c r="A7" s="159" t="s">
        <v>6</v>
      </c>
      <c r="B7" s="34" t="s">
        <v>89</v>
      </c>
      <c r="C7" s="42">
        <v>19354.037077461398</v>
      </c>
      <c r="D7" s="42">
        <v>19038.734734594098</v>
      </c>
      <c r="E7" s="30" t="s">
        <v>315</v>
      </c>
    </row>
    <row r="8" spans="1:9">
      <c r="A8" s="160"/>
      <c r="B8" s="36" t="s">
        <v>90</v>
      </c>
      <c r="C8" s="42">
        <v>5314.3955043318001</v>
      </c>
      <c r="D8" s="42">
        <v>5501.9607130009999</v>
      </c>
      <c r="E8" s="30" t="s">
        <v>316</v>
      </c>
    </row>
    <row r="9" spans="1:9">
      <c r="A9" s="160"/>
      <c r="B9" s="37" t="s">
        <v>91</v>
      </c>
      <c r="C9" s="42">
        <v>4303.3118413729999</v>
      </c>
      <c r="D9" s="42">
        <v>4073.4377864664998</v>
      </c>
      <c r="E9" s="30" t="s">
        <v>317</v>
      </c>
    </row>
    <row r="10" spans="1:9">
      <c r="A10" s="160"/>
      <c r="B10" s="38" t="s">
        <v>4</v>
      </c>
      <c r="C10" s="42">
        <v>28971.744423166198</v>
      </c>
      <c r="D10" s="42">
        <v>28614.133234061599</v>
      </c>
      <c r="E10" s="30" t="s">
        <v>318</v>
      </c>
    </row>
    <row r="11" spans="1:9">
      <c r="A11" s="159" t="s">
        <v>7</v>
      </c>
      <c r="B11" s="34" t="s">
        <v>89</v>
      </c>
      <c r="C11" s="42">
        <v>146516.74491163899</v>
      </c>
      <c r="D11" s="42">
        <v>148196.19018719249</v>
      </c>
      <c r="E11" s="30" t="s">
        <v>285</v>
      </c>
    </row>
    <row r="12" spans="1:9">
      <c r="A12" s="160"/>
      <c r="B12" s="36" t="s">
        <v>90</v>
      </c>
      <c r="C12" s="42">
        <v>42965.405434663102</v>
      </c>
      <c r="D12" s="42">
        <v>41873.196748903902</v>
      </c>
      <c r="E12" s="30" t="s">
        <v>319</v>
      </c>
    </row>
    <row r="13" spans="1:9">
      <c r="A13" s="160"/>
      <c r="B13" s="37" t="s">
        <v>91</v>
      </c>
      <c r="C13" s="42">
        <v>41714.293873137103</v>
      </c>
      <c r="D13" s="42">
        <v>41761.857662078903</v>
      </c>
      <c r="E13" s="30" t="s">
        <v>210</v>
      </c>
    </row>
    <row r="14" spans="1:9">
      <c r="A14" s="160"/>
      <c r="B14" s="38" t="s">
        <v>4</v>
      </c>
      <c r="C14" s="42">
        <v>231196.4442194392</v>
      </c>
      <c r="D14" s="42">
        <v>231831.24459817531</v>
      </c>
      <c r="E14" s="30" t="s">
        <v>190</v>
      </c>
    </row>
    <row r="15" spans="1:9">
      <c r="A15" s="159" t="s">
        <v>8</v>
      </c>
      <c r="B15" s="34" t="s">
        <v>89</v>
      </c>
      <c r="C15" s="42">
        <v>37300.670592427901</v>
      </c>
      <c r="D15" s="42">
        <v>36548.0473040367</v>
      </c>
      <c r="E15" s="30" t="s">
        <v>320</v>
      </c>
    </row>
    <row r="16" spans="1:9">
      <c r="A16" s="160"/>
      <c r="B16" s="36" t="s">
        <v>90</v>
      </c>
      <c r="C16" s="42">
        <v>8471.6341246864995</v>
      </c>
      <c r="D16" s="42">
        <v>8888.6966741460001</v>
      </c>
      <c r="E16" s="30" t="s">
        <v>321</v>
      </c>
    </row>
    <row r="17" spans="1:5">
      <c r="A17" s="160"/>
      <c r="B17" s="37" t="s">
        <v>91</v>
      </c>
      <c r="C17" s="42">
        <v>10775.6755352731</v>
      </c>
      <c r="D17" s="42">
        <v>11110.8047871365</v>
      </c>
      <c r="E17" s="30" t="s">
        <v>322</v>
      </c>
    </row>
    <row r="18" spans="1:5">
      <c r="A18" s="160"/>
      <c r="B18" s="38" t="s">
        <v>4</v>
      </c>
      <c r="C18" s="42">
        <v>56547.980252387497</v>
      </c>
      <c r="D18" s="42">
        <v>56547.548765319203</v>
      </c>
      <c r="E18" s="30" t="s">
        <v>222</v>
      </c>
    </row>
    <row r="19" spans="1:5">
      <c r="A19" s="159" t="s">
        <v>9</v>
      </c>
      <c r="B19" s="34" t="s">
        <v>89</v>
      </c>
      <c r="C19" s="42">
        <v>62158.324622511594</v>
      </c>
      <c r="D19" s="42">
        <v>62397.727958413503</v>
      </c>
      <c r="E19" s="30" t="s">
        <v>182</v>
      </c>
    </row>
    <row r="20" spans="1:5">
      <c r="A20" s="160"/>
      <c r="B20" s="36" t="s">
        <v>90</v>
      </c>
      <c r="C20" s="42">
        <v>20501.319146104299</v>
      </c>
      <c r="D20" s="42">
        <v>19314.595547172099</v>
      </c>
      <c r="E20" s="30" t="s">
        <v>323</v>
      </c>
    </row>
    <row r="21" spans="1:5">
      <c r="A21" s="160"/>
      <c r="B21" s="37" t="s">
        <v>91</v>
      </c>
      <c r="C21" s="42">
        <v>15282.1171578549</v>
      </c>
      <c r="D21" s="42">
        <v>15466.660644793399</v>
      </c>
      <c r="E21" s="30" t="s">
        <v>235</v>
      </c>
    </row>
    <row r="22" spans="1:5">
      <c r="A22" s="160"/>
      <c r="B22" s="38" t="s">
        <v>4</v>
      </c>
      <c r="C22" s="42">
        <v>97941.760926470801</v>
      </c>
      <c r="D22" s="42">
        <v>97178.984150379008</v>
      </c>
      <c r="E22" s="30" t="s">
        <v>324</v>
      </c>
    </row>
    <row r="23" spans="1:5">
      <c r="A23" s="159" t="s">
        <v>10</v>
      </c>
      <c r="B23" s="34" t="s">
        <v>89</v>
      </c>
      <c r="C23" s="42">
        <v>22577.362750799199</v>
      </c>
      <c r="D23" s="42">
        <v>22191.160166441601</v>
      </c>
      <c r="E23" s="30" t="s">
        <v>325</v>
      </c>
    </row>
    <row r="24" spans="1:5">
      <c r="A24" s="160"/>
      <c r="B24" s="36" t="s">
        <v>90</v>
      </c>
      <c r="C24" s="42">
        <v>8170.8169111664001</v>
      </c>
      <c r="D24" s="42">
        <v>7993.0967638880002</v>
      </c>
      <c r="E24" s="30" t="s">
        <v>326</v>
      </c>
    </row>
    <row r="25" spans="1:5">
      <c r="A25" s="160"/>
      <c r="B25" s="37" t="s">
        <v>91</v>
      </c>
      <c r="C25" s="42">
        <v>5733.9139021268002</v>
      </c>
      <c r="D25" s="42">
        <v>5548.5880441354002</v>
      </c>
      <c r="E25" s="30" t="s">
        <v>327</v>
      </c>
    </row>
    <row r="26" spans="1:5">
      <c r="A26" s="160"/>
      <c r="B26" s="38" t="s">
        <v>4</v>
      </c>
      <c r="C26" s="42">
        <v>36482.0935640924</v>
      </c>
      <c r="D26" s="42">
        <v>35732.844974464999</v>
      </c>
      <c r="E26" s="30" t="s">
        <v>328</v>
      </c>
    </row>
    <row r="27" spans="1:5">
      <c r="A27" s="159" t="s">
        <v>11</v>
      </c>
      <c r="B27" s="34" t="s">
        <v>89</v>
      </c>
      <c r="C27" s="42">
        <v>288471.06380500301</v>
      </c>
      <c r="D27" s="42">
        <v>291206.42475656728</v>
      </c>
      <c r="E27" s="30" t="s">
        <v>191</v>
      </c>
    </row>
    <row r="28" spans="1:5">
      <c r="A28" s="160"/>
      <c r="B28" s="36" t="s">
        <v>90</v>
      </c>
      <c r="C28" s="42">
        <v>85173.741406368601</v>
      </c>
      <c r="D28" s="42">
        <v>83231.271619062201</v>
      </c>
      <c r="E28" s="30" t="s">
        <v>329</v>
      </c>
    </row>
    <row r="29" spans="1:5">
      <c r="A29" s="160"/>
      <c r="B29" s="37" t="s">
        <v>91</v>
      </c>
      <c r="C29" s="42">
        <v>78111.250353381198</v>
      </c>
      <c r="D29" s="42">
        <v>78357.546761429694</v>
      </c>
      <c r="E29" s="30" t="s">
        <v>190</v>
      </c>
    </row>
    <row r="30" spans="1:5">
      <c r="A30" s="160"/>
      <c r="B30" s="38" t="s">
        <v>4</v>
      </c>
      <c r="C30" s="42">
        <v>451756.05556475278</v>
      </c>
      <c r="D30" s="42">
        <v>452795.24313705921</v>
      </c>
      <c r="E30" s="30" t="s">
        <v>185</v>
      </c>
    </row>
    <row r="31" spans="1:5">
      <c r="A31" s="153" t="s">
        <v>12</v>
      </c>
      <c r="B31" s="34" t="s">
        <v>89</v>
      </c>
      <c r="C31" s="42">
        <v>4365848.0678984812</v>
      </c>
      <c r="D31" s="42">
        <v>4453962.5818487881</v>
      </c>
      <c r="E31" s="30" t="s">
        <v>217</v>
      </c>
    </row>
    <row r="32" spans="1:5">
      <c r="A32" s="154"/>
      <c r="B32" s="36" t="s">
        <v>90</v>
      </c>
      <c r="C32" s="42">
        <v>1148263.8653632794</v>
      </c>
      <c r="D32" s="42">
        <v>1144365.7635911601</v>
      </c>
      <c r="E32" s="30" t="s">
        <v>220</v>
      </c>
    </row>
    <row r="33" spans="1:5">
      <c r="A33" s="154"/>
      <c r="B33" s="37" t="s">
        <v>91</v>
      </c>
      <c r="C33" s="42">
        <v>1265629.6812301783</v>
      </c>
      <c r="D33" s="42">
        <v>1254451.0679916772</v>
      </c>
      <c r="E33" s="30" t="s">
        <v>330</v>
      </c>
    </row>
    <row r="34" spans="1:5">
      <c r="A34" s="155"/>
      <c r="B34" s="87" t="s">
        <v>4</v>
      </c>
      <c r="C34" s="42">
        <v>6779741.6144919386</v>
      </c>
      <c r="D34" s="42">
        <v>6852779.4134316258</v>
      </c>
      <c r="E34" s="30" t="s">
        <v>285</v>
      </c>
    </row>
    <row r="36" spans="1:5" ht="12" customHeight="1">
      <c r="A36" s="8" t="s">
        <v>117</v>
      </c>
    </row>
    <row r="37" spans="1:5" ht="12" customHeight="1">
      <c r="A37" s="8" t="s">
        <v>108</v>
      </c>
    </row>
    <row r="38" spans="1:5" ht="12" customHeight="1">
      <c r="A38" s="8" t="s">
        <v>109</v>
      </c>
    </row>
  </sheetData>
  <mergeCells count="9">
    <mergeCell ref="A31:A34"/>
    <mergeCell ref="C5:D5"/>
    <mergeCell ref="E5:E6"/>
    <mergeCell ref="A7:A10"/>
    <mergeCell ref="A11:A14"/>
    <mergeCell ref="A15:A18"/>
    <mergeCell ref="A19:A22"/>
    <mergeCell ref="A23:A26"/>
    <mergeCell ref="A27:A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1"/>
  <sheetViews>
    <sheetView workbookViewId="0">
      <selection activeCell="A4" sqref="A4"/>
    </sheetView>
  </sheetViews>
  <sheetFormatPr baseColWidth="10" defaultRowHeight="15.75"/>
  <cols>
    <col min="1" max="1" width="16.85546875" style="1" customWidth="1"/>
    <col min="2" max="2" width="20.5703125" style="1" customWidth="1"/>
    <col min="3" max="3" width="12.285156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128</v>
      </c>
    </row>
    <row r="4" spans="1:8">
      <c r="A4" s="13"/>
      <c r="B4" s="14"/>
      <c r="C4" s="180" t="s">
        <v>93</v>
      </c>
      <c r="D4" s="181"/>
      <c r="E4" s="158" t="s">
        <v>94</v>
      </c>
      <c r="F4" s="157"/>
      <c r="G4" s="158" t="s">
        <v>95</v>
      </c>
      <c r="H4" s="157"/>
    </row>
    <row r="5" spans="1:8" ht="30">
      <c r="A5" s="13"/>
      <c r="B5" s="14"/>
      <c r="C5" s="82" t="s">
        <v>331</v>
      </c>
      <c r="D5" s="88" t="s">
        <v>28</v>
      </c>
      <c r="E5" s="82" t="s">
        <v>331</v>
      </c>
      <c r="F5" s="88" t="s">
        <v>28</v>
      </c>
      <c r="G5" s="82" t="s">
        <v>331</v>
      </c>
      <c r="H5" s="88" t="s">
        <v>28</v>
      </c>
    </row>
    <row r="6" spans="1:8" ht="15.75" customHeight="1">
      <c r="A6" s="159" t="s">
        <v>6</v>
      </c>
      <c r="B6" s="34" t="s">
        <v>21</v>
      </c>
      <c r="C6" s="42">
        <v>7046</v>
      </c>
      <c r="D6" s="41">
        <v>-1.3999999999999999E-2</v>
      </c>
      <c r="E6" s="42">
        <v>3233</v>
      </c>
      <c r="F6" s="41">
        <v>6.9999999999999993E-3</v>
      </c>
      <c r="G6" s="42">
        <v>3813</v>
      </c>
      <c r="H6" s="41">
        <v>-3.1E-2</v>
      </c>
    </row>
    <row r="7" spans="1:8" ht="15.75" customHeight="1">
      <c r="A7" s="160"/>
      <c r="B7" s="36" t="s">
        <v>22</v>
      </c>
      <c r="C7" s="42">
        <v>24204</v>
      </c>
      <c r="D7" s="41">
        <v>-2.8999999999999998E-2</v>
      </c>
      <c r="E7" s="42">
        <v>23285</v>
      </c>
      <c r="F7" s="41">
        <v>-3.2000000000000001E-2</v>
      </c>
      <c r="G7" s="42">
        <v>919</v>
      </c>
      <c r="H7" s="41">
        <v>4.2000000000000003E-2</v>
      </c>
    </row>
    <row r="8" spans="1:8" ht="15.75" customHeight="1">
      <c r="A8" s="160"/>
      <c r="B8" s="37" t="s">
        <v>23</v>
      </c>
      <c r="C8" s="42">
        <v>10892</v>
      </c>
      <c r="D8" s="41">
        <v>2.2000000000000002E-2</v>
      </c>
      <c r="E8" s="42">
        <v>8643</v>
      </c>
      <c r="F8" s="41">
        <v>2.6000000000000002E-2</v>
      </c>
      <c r="G8" s="42">
        <v>2249</v>
      </c>
      <c r="H8" s="41">
        <v>5.0000000000000001E-3</v>
      </c>
    </row>
    <row r="9" spans="1:8" ht="15.75" customHeight="1">
      <c r="A9" s="160"/>
      <c r="B9" s="38" t="s">
        <v>24</v>
      </c>
      <c r="C9" s="42">
        <v>65723</v>
      </c>
      <c r="D9" s="41">
        <v>-6.0000000000000001E-3</v>
      </c>
      <c r="E9" s="42">
        <v>58191</v>
      </c>
      <c r="F9" s="41">
        <v>-0.01</v>
      </c>
      <c r="G9" s="42">
        <v>7532</v>
      </c>
      <c r="H9" s="41">
        <v>3.1E-2</v>
      </c>
    </row>
    <row r="10" spans="1:8" ht="15.75" customHeight="1">
      <c r="A10" s="160"/>
      <c r="B10" s="39" t="s">
        <v>25</v>
      </c>
      <c r="C10" s="42">
        <v>64330</v>
      </c>
      <c r="D10" s="41">
        <v>1E-3</v>
      </c>
      <c r="E10" s="42">
        <v>61718</v>
      </c>
      <c r="F10" s="41">
        <v>1E-3</v>
      </c>
      <c r="G10" s="42">
        <v>2612</v>
      </c>
      <c r="H10" s="41">
        <v>-3.0000000000000001E-3</v>
      </c>
    </row>
    <row r="11" spans="1:8" ht="15.75" customHeight="1">
      <c r="A11" s="163"/>
      <c r="B11" s="40" t="s">
        <v>26</v>
      </c>
      <c r="C11" s="42">
        <v>172195</v>
      </c>
      <c r="D11" s="41">
        <v>-5.0000000000000001E-3</v>
      </c>
      <c r="E11" s="42">
        <v>155070</v>
      </c>
      <c r="F11" s="41">
        <v>-6.9999999999999993E-3</v>
      </c>
      <c r="G11" s="42">
        <v>17125</v>
      </c>
      <c r="H11" s="41">
        <v>8.0000000000000002E-3</v>
      </c>
    </row>
    <row r="12" spans="1:8" ht="15.75" customHeight="1">
      <c r="A12" s="159" t="s">
        <v>7</v>
      </c>
      <c r="B12" s="34" t="s">
        <v>21</v>
      </c>
      <c r="C12" s="42">
        <v>11393</v>
      </c>
      <c r="D12" s="41">
        <v>-1E-3</v>
      </c>
      <c r="E12" s="42">
        <v>6022</v>
      </c>
      <c r="F12" s="41">
        <v>2.7999999999999997E-2</v>
      </c>
      <c r="G12" s="42">
        <v>5371</v>
      </c>
      <c r="H12" s="41">
        <v>-3.1E-2</v>
      </c>
    </row>
    <row r="13" spans="1:8" ht="15.75" customHeight="1">
      <c r="A13" s="160"/>
      <c r="B13" s="36" t="s">
        <v>22</v>
      </c>
      <c r="C13" s="42">
        <v>127774</v>
      </c>
      <c r="D13" s="41">
        <v>-5.0000000000000001E-3</v>
      </c>
      <c r="E13" s="42">
        <v>123733</v>
      </c>
      <c r="F13" s="41">
        <v>-6.0000000000000001E-3</v>
      </c>
      <c r="G13" s="42">
        <v>4041</v>
      </c>
      <c r="H13" s="41">
        <v>4.2000000000000003E-2</v>
      </c>
    </row>
    <row r="14" spans="1:8" ht="15.75" customHeight="1">
      <c r="A14" s="160"/>
      <c r="B14" s="37" t="s">
        <v>23</v>
      </c>
      <c r="C14" s="42">
        <v>58971</v>
      </c>
      <c r="D14" s="41">
        <v>3.3000000000000002E-2</v>
      </c>
      <c r="E14" s="42">
        <v>50366</v>
      </c>
      <c r="F14" s="41">
        <v>2.6000000000000002E-2</v>
      </c>
      <c r="G14" s="42">
        <v>8605</v>
      </c>
      <c r="H14" s="41">
        <v>7.8E-2</v>
      </c>
    </row>
    <row r="15" spans="1:8" ht="15.75" customHeight="1">
      <c r="A15" s="160"/>
      <c r="B15" s="38" t="s">
        <v>24</v>
      </c>
      <c r="C15" s="42">
        <v>514057</v>
      </c>
      <c r="D15" s="41">
        <v>6.9999999999999993E-3</v>
      </c>
      <c r="E15" s="42">
        <v>466735</v>
      </c>
      <c r="F15" s="41">
        <v>3.0000000000000001E-3</v>
      </c>
      <c r="G15" s="42">
        <v>47322</v>
      </c>
      <c r="H15" s="41">
        <v>0.05</v>
      </c>
    </row>
    <row r="16" spans="1:8" ht="15.75" customHeight="1">
      <c r="A16" s="160"/>
      <c r="B16" s="39" t="s">
        <v>25</v>
      </c>
      <c r="C16" s="42">
        <v>372487</v>
      </c>
      <c r="D16" s="41">
        <v>9.0000000000000011E-3</v>
      </c>
      <c r="E16" s="42">
        <v>353178</v>
      </c>
      <c r="F16" s="41">
        <v>0.01</v>
      </c>
      <c r="G16" s="42">
        <v>19309</v>
      </c>
      <c r="H16" s="41">
        <v>-1E-3</v>
      </c>
    </row>
    <row r="17" spans="1:8" ht="15.75" customHeight="1">
      <c r="A17" s="163"/>
      <c r="B17" s="40" t="s">
        <v>26</v>
      </c>
      <c r="C17" s="42">
        <v>1084682</v>
      </c>
      <c r="D17" s="41">
        <v>8.0000000000000002E-3</v>
      </c>
      <c r="E17" s="42">
        <v>1000034</v>
      </c>
      <c r="F17" s="41">
        <v>6.0000000000000001E-3</v>
      </c>
      <c r="G17" s="42">
        <v>84648</v>
      </c>
      <c r="H17" s="41">
        <v>3.5000000000000003E-2</v>
      </c>
    </row>
    <row r="18" spans="1:8" ht="15.75" customHeight="1">
      <c r="A18" s="159" t="s">
        <v>8</v>
      </c>
      <c r="B18" s="34" t="s">
        <v>21</v>
      </c>
      <c r="C18" s="42">
        <v>5037</v>
      </c>
      <c r="D18" s="41">
        <v>-9.0000000000000011E-3</v>
      </c>
      <c r="E18" s="42">
        <v>2173</v>
      </c>
      <c r="F18" s="41">
        <v>2.1000000000000001E-2</v>
      </c>
      <c r="G18" s="42">
        <v>2864</v>
      </c>
      <c r="H18" s="41">
        <v>-0.03</v>
      </c>
    </row>
    <row r="19" spans="1:8" ht="15.75" customHeight="1">
      <c r="A19" s="160"/>
      <c r="B19" s="36" t="s">
        <v>22</v>
      </c>
      <c r="C19" s="42">
        <v>42573</v>
      </c>
      <c r="D19" s="41">
        <v>-0.03</v>
      </c>
      <c r="E19" s="42">
        <v>41246</v>
      </c>
      <c r="F19" s="41">
        <v>-3.1E-2</v>
      </c>
      <c r="G19" s="42">
        <v>1327</v>
      </c>
      <c r="H19" s="41">
        <v>2E-3</v>
      </c>
    </row>
    <row r="20" spans="1:8" ht="15.75" customHeight="1">
      <c r="A20" s="160"/>
      <c r="B20" s="37" t="s">
        <v>23</v>
      </c>
      <c r="C20" s="42">
        <v>18806</v>
      </c>
      <c r="D20" s="41">
        <v>3.9E-2</v>
      </c>
      <c r="E20" s="42">
        <v>15088</v>
      </c>
      <c r="F20" s="41">
        <v>4.2999999999999997E-2</v>
      </c>
      <c r="G20" s="42">
        <v>3718</v>
      </c>
      <c r="H20" s="41">
        <v>2.1000000000000001E-2</v>
      </c>
    </row>
    <row r="21" spans="1:8" ht="15.75" customHeight="1">
      <c r="A21" s="160"/>
      <c r="B21" s="38" t="s">
        <v>24</v>
      </c>
      <c r="C21" s="42">
        <v>127596</v>
      </c>
      <c r="D21" s="41">
        <v>8.0000000000000002E-3</v>
      </c>
      <c r="E21" s="42">
        <v>113982</v>
      </c>
      <c r="F21" s="41">
        <v>5.0000000000000001E-3</v>
      </c>
      <c r="G21" s="42">
        <v>13614</v>
      </c>
      <c r="H21" s="41">
        <v>3.7000000000000005E-2</v>
      </c>
    </row>
    <row r="22" spans="1:8" ht="15.75" customHeight="1">
      <c r="A22" s="160"/>
      <c r="B22" s="39" t="s">
        <v>25</v>
      </c>
      <c r="C22" s="42">
        <v>87486</v>
      </c>
      <c r="D22" s="41">
        <v>2E-3</v>
      </c>
      <c r="E22" s="42">
        <v>83461</v>
      </c>
      <c r="F22" s="41">
        <v>3.0000000000000001E-3</v>
      </c>
      <c r="G22" s="42">
        <v>4025</v>
      </c>
      <c r="H22" s="41">
        <v>-1.2E-2</v>
      </c>
    </row>
    <row r="23" spans="1:8" ht="15.75" customHeight="1">
      <c r="A23" s="163"/>
      <c r="B23" s="40" t="s">
        <v>26</v>
      </c>
      <c r="C23" s="42">
        <v>281498</v>
      </c>
      <c r="D23" s="41">
        <v>2E-3</v>
      </c>
      <c r="E23" s="42">
        <v>255950</v>
      </c>
      <c r="F23" s="41">
        <v>0</v>
      </c>
      <c r="G23" s="42">
        <v>25548</v>
      </c>
      <c r="H23" s="41">
        <v>1.7000000000000001E-2</v>
      </c>
    </row>
    <row r="24" spans="1:8" ht="15.75" customHeight="1">
      <c r="A24" s="159" t="s">
        <v>9</v>
      </c>
      <c r="B24" s="34" t="s">
        <v>21</v>
      </c>
      <c r="C24" s="42">
        <v>10846</v>
      </c>
      <c r="D24" s="41">
        <v>-1.7000000000000001E-2</v>
      </c>
      <c r="E24" s="42">
        <v>4923</v>
      </c>
      <c r="F24" s="41">
        <v>-2E-3</v>
      </c>
      <c r="G24" s="42">
        <v>5923</v>
      </c>
      <c r="H24" s="41">
        <v>-2.7999999999999997E-2</v>
      </c>
    </row>
    <row r="25" spans="1:8" ht="15.75" customHeight="1">
      <c r="A25" s="160"/>
      <c r="B25" s="36" t="s">
        <v>22</v>
      </c>
      <c r="C25" s="42">
        <v>66773</v>
      </c>
      <c r="D25" s="41">
        <v>-1.1000000000000001E-2</v>
      </c>
      <c r="E25" s="42">
        <v>64581</v>
      </c>
      <c r="F25" s="41">
        <v>-1.2E-2</v>
      </c>
      <c r="G25" s="42">
        <v>2192</v>
      </c>
      <c r="H25" s="41">
        <v>1.3000000000000001E-2</v>
      </c>
    </row>
    <row r="26" spans="1:8" ht="15.75" customHeight="1">
      <c r="A26" s="160"/>
      <c r="B26" s="37" t="s">
        <v>23</v>
      </c>
      <c r="C26" s="42">
        <v>35453</v>
      </c>
      <c r="D26" s="41">
        <v>0.03</v>
      </c>
      <c r="E26" s="42">
        <v>30295</v>
      </c>
      <c r="F26" s="41">
        <v>2.7999999999999997E-2</v>
      </c>
      <c r="G26" s="42">
        <v>5158</v>
      </c>
      <c r="H26" s="41">
        <v>0.04</v>
      </c>
    </row>
    <row r="27" spans="1:8" ht="15.75" customHeight="1">
      <c r="A27" s="160"/>
      <c r="B27" s="38" t="s">
        <v>24</v>
      </c>
      <c r="C27" s="42">
        <v>213663</v>
      </c>
      <c r="D27" s="41">
        <v>0.01</v>
      </c>
      <c r="E27" s="42">
        <v>191420</v>
      </c>
      <c r="F27" s="41">
        <v>6.9999999999999993E-3</v>
      </c>
      <c r="G27" s="42">
        <v>22243</v>
      </c>
      <c r="H27" s="41">
        <v>4.0999999999999995E-2</v>
      </c>
    </row>
    <row r="28" spans="1:8" ht="15.75" customHeight="1">
      <c r="A28" s="160"/>
      <c r="B28" s="39" t="s">
        <v>25</v>
      </c>
      <c r="C28" s="42">
        <v>182116</v>
      </c>
      <c r="D28" s="41">
        <v>3.0000000000000001E-3</v>
      </c>
      <c r="E28" s="42">
        <v>172908</v>
      </c>
      <c r="F28" s="41">
        <v>4.0000000000000001E-3</v>
      </c>
      <c r="G28" s="42">
        <v>9208</v>
      </c>
      <c r="H28" s="41">
        <v>-1.1000000000000001E-2</v>
      </c>
    </row>
    <row r="29" spans="1:8" ht="15.75" customHeight="1">
      <c r="A29" s="163"/>
      <c r="B29" s="40" t="s">
        <v>26</v>
      </c>
      <c r="C29" s="42">
        <v>508851</v>
      </c>
      <c r="D29" s="41">
        <v>6.0000000000000001E-3</v>
      </c>
      <c r="E29" s="42">
        <v>464127</v>
      </c>
      <c r="F29" s="41">
        <v>4.0000000000000001E-3</v>
      </c>
      <c r="G29" s="42">
        <v>44724</v>
      </c>
      <c r="H29" s="41">
        <v>1.9E-2</v>
      </c>
    </row>
    <row r="30" spans="1:8" ht="15.75" customHeight="1">
      <c r="A30" s="159" t="s">
        <v>10</v>
      </c>
      <c r="B30" s="34" t="s">
        <v>21</v>
      </c>
      <c r="C30" s="42">
        <v>7831</v>
      </c>
      <c r="D30" s="41">
        <v>1E-3</v>
      </c>
      <c r="E30" s="42">
        <v>3672</v>
      </c>
      <c r="F30" s="41">
        <v>4.9000000000000002E-2</v>
      </c>
      <c r="G30" s="42">
        <v>4159</v>
      </c>
      <c r="H30" s="41">
        <v>-3.7000000000000005E-2</v>
      </c>
    </row>
    <row r="31" spans="1:8" ht="15.75" customHeight="1">
      <c r="A31" s="160"/>
      <c r="B31" s="36" t="s">
        <v>22</v>
      </c>
      <c r="C31" s="42">
        <v>32260</v>
      </c>
      <c r="D31" s="41">
        <v>-2.6000000000000002E-2</v>
      </c>
      <c r="E31" s="42">
        <v>31336</v>
      </c>
      <c r="F31" s="41">
        <v>-2.7000000000000003E-2</v>
      </c>
      <c r="G31" s="42">
        <v>924</v>
      </c>
      <c r="H31" s="41">
        <v>2.7000000000000003E-2</v>
      </c>
    </row>
    <row r="32" spans="1:8" ht="15.75" customHeight="1">
      <c r="A32" s="160"/>
      <c r="B32" s="37" t="s">
        <v>23</v>
      </c>
      <c r="C32" s="42">
        <v>11963</v>
      </c>
      <c r="D32" s="41">
        <v>3.7000000000000005E-2</v>
      </c>
      <c r="E32" s="42">
        <v>9834</v>
      </c>
      <c r="F32" s="41">
        <v>0.04</v>
      </c>
      <c r="G32" s="42">
        <v>2129</v>
      </c>
      <c r="H32" s="41">
        <v>1.9E-2</v>
      </c>
    </row>
    <row r="33" spans="1:8" ht="15.75" customHeight="1">
      <c r="A33" s="160"/>
      <c r="B33" s="38" t="s">
        <v>24</v>
      </c>
      <c r="C33" s="42">
        <v>88103</v>
      </c>
      <c r="D33" s="41">
        <v>-8.0000000000000002E-3</v>
      </c>
      <c r="E33" s="42">
        <v>78586</v>
      </c>
      <c r="F33" s="41">
        <v>-1.3999999999999999E-2</v>
      </c>
      <c r="G33" s="42">
        <v>9517</v>
      </c>
      <c r="H33" s="41">
        <v>0.05</v>
      </c>
    </row>
    <row r="34" spans="1:8" ht="15.75" customHeight="1">
      <c r="A34" s="160"/>
      <c r="B34" s="39" t="s">
        <v>25</v>
      </c>
      <c r="C34" s="42">
        <v>78202</v>
      </c>
      <c r="D34" s="41">
        <v>3.0000000000000001E-3</v>
      </c>
      <c r="E34" s="42">
        <v>74799</v>
      </c>
      <c r="F34" s="41">
        <v>5.0000000000000001E-3</v>
      </c>
      <c r="G34" s="42">
        <v>3403</v>
      </c>
      <c r="H34" s="41">
        <v>-1.9E-2</v>
      </c>
    </row>
    <row r="35" spans="1:8" ht="15.75" customHeight="1">
      <c r="A35" s="163"/>
      <c r="B35" s="40" t="s">
        <v>26</v>
      </c>
      <c r="C35" s="42">
        <v>218359</v>
      </c>
      <c r="D35" s="41">
        <v>-4.0000000000000001E-3</v>
      </c>
      <c r="E35" s="42">
        <v>198227</v>
      </c>
      <c r="F35" s="41">
        <v>-6.0000000000000001E-3</v>
      </c>
      <c r="G35" s="42">
        <v>20132</v>
      </c>
      <c r="H35" s="41">
        <v>1.3999999999999999E-2</v>
      </c>
    </row>
    <row r="36" spans="1:8" ht="15.75" customHeight="1">
      <c r="A36" s="159" t="s">
        <v>11</v>
      </c>
      <c r="B36" s="34" t="s">
        <v>21</v>
      </c>
      <c r="C36" s="42">
        <v>42153</v>
      </c>
      <c r="D36" s="41">
        <v>-8.0000000000000002E-3</v>
      </c>
      <c r="E36" s="42">
        <v>20023</v>
      </c>
      <c r="F36" s="41">
        <v>0.02</v>
      </c>
      <c r="G36" s="42">
        <v>22130</v>
      </c>
      <c r="H36" s="41">
        <v>-3.1E-2</v>
      </c>
    </row>
    <row r="37" spans="1:8" ht="15.75" customHeight="1">
      <c r="A37" s="160"/>
      <c r="B37" s="36" t="s">
        <v>22</v>
      </c>
      <c r="C37" s="42">
        <v>293584</v>
      </c>
      <c r="D37" s="41">
        <v>-1.3999999999999999E-2</v>
      </c>
      <c r="E37" s="42">
        <v>284181</v>
      </c>
      <c r="F37" s="41">
        <v>-1.6E-2</v>
      </c>
      <c r="G37" s="42">
        <v>9403</v>
      </c>
      <c r="H37" s="41">
        <v>2.7999999999999997E-2</v>
      </c>
    </row>
    <row r="38" spans="1:8" ht="15.75" customHeight="1">
      <c r="A38" s="160"/>
      <c r="B38" s="37" t="s">
        <v>23</v>
      </c>
      <c r="C38" s="42">
        <v>136085</v>
      </c>
      <c r="D38" s="41">
        <v>3.3000000000000002E-2</v>
      </c>
      <c r="E38" s="42">
        <v>114226</v>
      </c>
      <c r="F38" s="41">
        <v>0.03</v>
      </c>
      <c r="G38" s="42">
        <v>21859</v>
      </c>
      <c r="H38" s="41">
        <v>4.5999999999999999E-2</v>
      </c>
    </row>
    <row r="39" spans="1:8" ht="15.75" customHeight="1">
      <c r="A39" s="160"/>
      <c r="B39" s="38" t="s">
        <v>24</v>
      </c>
      <c r="C39" s="42">
        <v>1009142</v>
      </c>
      <c r="D39" s="41">
        <v>6.0000000000000001E-3</v>
      </c>
      <c r="E39" s="42">
        <v>908914</v>
      </c>
      <c r="F39" s="41">
        <v>2E-3</v>
      </c>
      <c r="G39" s="42">
        <v>100228</v>
      </c>
      <c r="H39" s="41">
        <v>4.4999999999999998E-2</v>
      </c>
    </row>
    <row r="40" spans="1:8" ht="15.75" customHeight="1">
      <c r="A40" s="160"/>
      <c r="B40" s="39" t="s">
        <v>25</v>
      </c>
      <c r="C40" s="42">
        <v>784621</v>
      </c>
      <c r="D40" s="41">
        <v>6.0000000000000001E-3</v>
      </c>
      <c r="E40" s="42">
        <v>746064</v>
      </c>
      <c r="F40" s="41">
        <v>6.0000000000000001E-3</v>
      </c>
      <c r="G40" s="42">
        <v>38557</v>
      </c>
      <c r="H40" s="41">
        <v>-6.0000000000000001E-3</v>
      </c>
    </row>
    <row r="41" spans="1:8" ht="15.75" customHeight="1">
      <c r="A41" s="163"/>
      <c r="B41" s="40" t="s">
        <v>26</v>
      </c>
      <c r="C41" s="42">
        <v>2265585</v>
      </c>
      <c r="D41" s="41">
        <v>4.0000000000000001E-3</v>
      </c>
      <c r="E41" s="42">
        <v>2073408</v>
      </c>
      <c r="F41" s="41">
        <v>3.0000000000000001E-3</v>
      </c>
      <c r="G41" s="42">
        <v>192177</v>
      </c>
      <c r="H41" s="41">
        <v>2.4E-2</v>
      </c>
    </row>
    <row r="42" spans="1:8" ht="15.75" customHeight="1">
      <c r="A42" s="153" t="s">
        <v>12</v>
      </c>
      <c r="B42" s="34" t="s">
        <v>21</v>
      </c>
      <c r="C42" s="42">
        <v>598662</v>
      </c>
      <c r="D42" s="41">
        <v>-9.0000000000000011E-3</v>
      </c>
      <c r="E42" s="42">
        <v>255510</v>
      </c>
      <c r="F42" s="41">
        <v>2.7999999999999997E-2</v>
      </c>
      <c r="G42" s="42">
        <v>343152</v>
      </c>
      <c r="H42" s="41">
        <v>-3.5000000000000003E-2</v>
      </c>
    </row>
    <row r="43" spans="1:8" ht="15.75" customHeight="1">
      <c r="A43" s="154"/>
      <c r="B43" s="36" t="s">
        <v>22</v>
      </c>
      <c r="C43" s="42">
        <v>3262208</v>
      </c>
      <c r="D43" s="41">
        <v>-8.0000000000000002E-3</v>
      </c>
      <c r="E43" s="42">
        <v>3111117</v>
      </c>
      <c r="F43" s="41">
        <v>-9.0000000000000011E-3</v>
      </c>
      <c r="G43" s="42">
        <v>151091</v>
      </c>
      <c r="H43" s="41">
        <v>2.8999999999999998E-2</v>
      </c>
    </row>
    <row r="44" spans="1:8" ht="15.75" customHeight="1">
      <c r="A44" s="154"/>
      <c r="B44" s="37" t="s">
        <v>23</v>
      </c>
      <c r="C44" s="42">
        <v>1844384</v>
      </c>
      <c r="D44" s="41">
        <v>3.5000000000000003E-2</v>
      </c>
      <c r="E44" s="42">
        <v>1486100</v>
      </c>
      <c r="F44" s="41">
        <v>3.5000000000000003E-2</v>
      </c>
      <c r="G44" s="42">
        <v>358284</v>
      </c>
      <c r="H44" s="41">
        <v>3.3000000000000002E-2</v>
      </c>
    </row>
    <row r="45" spans="1:8" ht="15.75" customHeight="1">
      <c r="A45" s="154"/>
      <c r="B45" s="38" t="s">
        <v>24</v>
      </c>
      <c r="C45" s="42">
        <v>13728374</v>
      </c>
      <c r="D45" s="41">
        <v>-8.0000000000000002E-3</v>
      </c>
      <c r="E45" s="42">
        <v>12137087</v>
      </c>
      <c r="F45" s="41">
        <v>-1.3000000000000001E-2</v>
      </c>
      <c r="G45" s="42">
        <v>1591287</v>
      </c>
      <c r="H45" s="41">
        <v>3.7999999999999999E-2</v>
      </c>
    </row>
    <row r="46" spans="1:8" ht="15.75" customHeight="1">
      <c r="A46" s="154"/>
      <c r="B46" s="39" t="s">
        <v>25</v>
      </c>
      <c r="C46" s="42">
        <v>8657580</v>
      </c>
      <c r="D46" s="41">
        <v>6.9999999999999993E-3</v>
      </c>
      <c r="E46" s="42">
        <v>8121483</v>
      </c>
      <c r="F46" s="41">
        <v>8.0000000000000002E-3</v>
      </c>
      <c r="G46" s="42">
        <v>536097</v>
      </c>
      <c r="H46" s="41">
        <v>-6.9999999999999993E-3</v>
      </c>
    </row>
    <row r="47" spans="1:8" ht="15.75" customHeight="1">
      <c r="A47" s="155"/>
      <c r="B47" s="40" t="s">
        <v>26</v>
      </c>
      <c r="C47" s="42">
        <v>28091208</v>
      </c>
      <c r="D47" s="41">
        <v>0</v>
      </c>
      <c r="E47" s="42">
        <v>25111297</v>
      </c>
      <c r="F47" s="41">
        <v>-3.0000000000000001E-3</v>
      </c>
      <c r="G47" s="42">
        <v>2979911</v>
      </c>
      <c r="H47" s="41">
        <v>0.02</v>
      </c>
    </row>
    <row r="49" spans="1:1" ht="12" customHeight="1">
      <c r="A49" s="8" t="s">
        <v>118</v>
      </c>
    </row>
    <row r="50" spans="1:1" ht="12" customHeight="1">
      <c r="A50" s="8" t="s">
        <v>110</v>
      </c>
    </row>
    <row r="51" spans="1:1" ht="12" customHeight="1">
      <c r="A51" s="8" t="s">
        <v>111</v>
      </c>
    </row>
  </sheetData>
  <mergeCells count="10">
    <mergeCell ref="A42:A47"/>
    <mergeCell ref="C4:D4"/>
    <mergeCell ref="E4:F4"/>
    <mergeCell ref="G4:H4"/>
    <mergeCell ref="A6:A11"/>
    <mergeCell ref="A12:A17"/>
    <mergeCell ref="A18:A23"/>
    <mergeCell ref="A24:A29"/>
    <mergeCell ref="A30:A35"/>
    <mergeCell ref="A36:A41"/>
  </mergeCells>
  <conditionalFormatting sqref="D6:D47">
    <cfRule type="cellIs" dxfId="12" priority="3" operator="lessThan">
      <formula>0</formula>
    </cfRule>
  </conditionalFormatting>
  <conditionalFormatting sqref="F6:F47">
    <cfRule type="cellIs" dxfId="11" priority="2" operator="lessThan">
      <formula>0</formula>
    </cfRule>
  </conditionalFormatting>
  <conditionalFormatting sqref="H6:H4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S22"/>
  <sheetViews>
    <sheetView workbookViewId="0">
      <selection activeCell="B26" sqref="B26"/>
    </sheetView>
  </sheetViews>
  <sheetFormatPr baseColWidth="10" defaultRowHeight="15.75"/>
  <cols>
    <col min="1" max="16384" width="11.42578125" style="1"/>
  </cols>
  <sheetData>
    <row r="1" spans="1:71" ht="21.75">
      <c r="C1" s="10" t="s">
        <v>92</v>
      </c>
      <c r="D1" s="4"/>
      <c r="E1" s="4"/>
    </row>
    <row r="3" spans="1:71">
      <c r="A3" s="12" t="s">
        <v>96</v>
      </c>
    </row>
    <row r="4" spans="1:71">
      <c r="A4" s="11" t="s">
        <v>97</v>
      </c>
    </row>
    <row r="5" spans="1:71">
      <c r="A5" s="14"/>
      <c r="B5" s="192" t="s">
        <v>6</v>
      </c>
      <c r="C5" s="193"/>
      <c r="D5" s="193"/>
      <c r="E5" s="193"/>
      <c r="F5" s="193"/>
      <c r="G5" s="193"/>
      <c r="H5" s="193"/>
      <c r="I5" s="193"/>
      <c r="J5" s="193"/>
      <c r="K5" s="194"/>
      <c r="L5" s="192" t="s">
        <v>7</v>
      </c>
      <c r="M5" s="193"/>
      <c r="N5" s="193"/>
      <c r="O5" s="193"/>
      <c r="P5" s="193"/>
      <c r="Q5" s="193"/>
      <c r="R5" s="193"/>
      <c r="S5" s="193"/>
      <c r="T5" s="193"/>
      <c r="U5" s="194"/>
      <c r="V5" s="192" t="s">
        <v>8</v>
      </c>
      <c r="W5" s="193"/>
      <c r="X5" s="193"/>
      <c r="Y5" s="193"/>
      <c r="Z5" s="193"/>
      <c r="AA5" s="193"/>
      <c r="AB5" s="193"/>
      <c r="AC5" s="193"/>
      <c r="AD5" s="193"/>
      <c r="AE5" s="194"/>
      <c r="AF5" s="192" t="s">
        <v>9</v>
      </c>
      <c r="AG5" s="193"/>
      <c r="AH5" s="193"/>
      <c r="AI5" s="193"/>
      <c r="AJ5" s="193"/>
      <c r="AK5" s="193"/>
      <c r="AL5" s="193"/>
      <c r="AM5" s="193"/>
      <c r="AN5" s="193"/>
      <c r="AO5" s="194"/>
      <c r="AP5" s="192" t="s">
        <v>10</v>
      </c>
      <c r="AQ5" s="193"/>
      <c r="AR5" s="193"/>
      <c r="AS5" s="193"/>
      <c r="AT5" s="193"/>
      <c r="AU5" s="193"/>
      <c r="AV5" s="193"/>
      <c r="AW5" s="193"/>
      <c r="AX5" s="193"/>
      <c r="AY5" s="194"/>
      <c r="AZ5" s="186" t="s">
        <v>11</v>
      </c>
      <c r="BA5" s="187"/>
      <c r="BB5" s="187"/>
      <c r="BC5" s="187"/>
      <c r="BD5" s="187"/>
      <c r="BE5" s="187"/>
      <c r="BF5" s="187"/>
      <c r="BG5" s="187"/>
      <c r="BH5" s="187"/>
      <c r="BI5" s="188"/>
      <c r="BJ5" s="189" t="s">
        <v>12</v>
      </c>
      <c r="BK5" s="190"/>
      <c r="BL5" s="190"/>
      <c r="BM5" s="190"/>
      <c r="BN5" s="190"/>
      <c r="BO5" s="190"/>
      <c r="BP5" s="190"/>
      <c r="BQ5" s="190"/>
      <c r="BR5" s="190"/>
      <c r="BS5" s="191"/>
    </row>
    <row r="6" spans="1:71">
      <c r="A6" s="14"/>
      <c r="B6" s="182" t="s">
        <v>98</v>
      </c>
      <c r="C6" s="183"/>
      <c r="D6" s="183"/>
      <c r="E6" s="183"/>
      <c r="F6" s="183"/>
      <c r="G6" s="184" t="s">
        <v>99</v>
      </c>
      <c r="H6" s="184"/>
      <c r="I6" s="184"/>
      <c r="J6" s="184"/>
      <c r="K6" s="185"/>
      <c r="L6" s="182" t="s">
        <v>98</v>
      </c>
      <c r="M6" s="183"/>
      <c r="N6" s="183"/>
      <c r="O6" s="183"/>
      <c r="P6" s="183"/>
      <c r="Q6" s="184" t="s">
        <v>99</v>
      </c>
      <c r="R6" s="184"/>
      <c r="S6" s="184"/>
      <c r="T6" s="184"/>
      <c r="U6" s="185"/>
      <c r="V6" s="182" t="s">
        <v>98</v>
      </c>
      <c r="W6" s="183"/>
      <c r="X6" s="183"/>
      <c r="Y6" s="183"/>
      <c r="Z6" s="183"/>
      <c r="AA6" s="184" t="s">
        <v>99</v>
      </c>
      <c r="AB6" s="184"/>
      <c r="AC6" s="184"/>
      <c r="AD6" s="184"/>
      <c r="AE6" s="185"/>
      <c r="AF6" s="182" t="s">
        <v>98</v>
      </c>
      <c r="AG6" s="183"/>
      <c r="AH6" s="183"/>
      <c r="AI6" s="183"/>
      <c r="AJ6" s="183"/>
      <c r="AK6" s="184" t="s">
        <v>99</v>
      </c>
      <c r="AL6" s="184"/>
      <c r="AM6" s="184"/>
      <c r="AN6" s="184"/>
      <c r="AO6" s="185"/>
      <c r="AP6" s="182" t="s">
        <v>98</v>
      </c>
      <c r="AQ6" s="183"/>
      <c r="AR6" s="183"/>
      <c r="AS6" s="183"/>
      <c r="AT6" s="183"/>
      <c r="AU6" s="184" t="s">
        <v>99</v>
      </c>
      <c r="AV6" s="184"/>
      <c r="AW6" s="184"/>
      <c r="AX6" s="184"/>
      <c r="AY6" s="185"/>
      <c r="AZ6" s="182" t="s">
        <v>98</v>
      </c>
      <c r="BA6" s="183"/>
      <c r="BB6" s="183"/>
      <c r="BC6" s="183"/>
      <c r="BD6" s="183"/>
      <c r="BE6" s="184" t="s">
        <v>99</v>
      </c>
      <c r="BF6" s="184"/>
      <c r="BG6" s="184"/>
      <c r="BH6" s="184"/>
      <c r="BI6" s="185"/>
      <c r="BJ6" s="182" t="s">
        <v>98</v>
      </c>
      <c r="BK6" s="183"/>
      <c r="BL6" s="183"/>
      <c r="BM6" s="183"/>
      <c r="BN6" s="183"/>
      <c r="BO6" s="184" t="s">
        <v>99</v>
      </c>
      <c r="BP6" s="184"/>
      <c r="BQ6" s="184"/>
      <c r="BR6" s="184"/>
      <c r="BS6" s="185"/>
    </row>
    <row r="7" spans="1:71" ht="26.25">
      <c r="A7" s="14"/>
      <c r="B7" s="147" t="s">
        <v>21</v>
      </c>
      <c r="C7" s="148" t="s">
        <v>22</v>
      </c>
      <c r="D7" s="148" t="s">
        <v>23</v>
      </c>
      <c r="E7" s="149" t="s">
        <v>24</v>
      </c>
      <c r="F7" s="149" t="s">
        <v>25</v>
      </c>
      <c r="G7" s="150" t="s">
        <v>21</v>
      </c>
      <c r="H7" s="150" t="s">
        <v>22</v>
      </c>
      <c r="I7" s="150" t="s">
        <v>23</v>
      </c>
      <c r="J7" s="151" t="s">
        <v>24</v>
      </c>
      <c r="K7" s="152" t="s">
        <v>25</v>
      </c>
      <c r="L7" s="147" t="s">
        <v>21</v>
      </c>
      <c r="M7" s="148" t="s">
        <v>22</v>
      </c>
      <c r="N7" s="148" t="s">
        <v>23</v>
      </c>
      <c r="O7" s="149" t="s">
        <v>24</v>
      </c>
      <c r="P7" s="149" t="s">
        <v>25</v>
      </c>
      <c r="Q7" s="150" t="s">
        <v>21</v>
      </c>
      <c r="R7" s="150" t="s">
        <v>22</v>
      </c>
      <c r="S7" s="150" t="s">
        <v>23</v>
      </c>
      <c r="T7" s="151" t="s">
        <v>24</v>
      </c>
      <c r="U7" s="152" t="s">
        <v>25</v>
      </c>
      <c r="V7" s="147" t="s">
        <v>21</v>
      </c>
      <c r="W7" s="148" t="s">
        <v>22</v>
      </c>
      <c r="X7" s="148" t="s">
        <v>23</v>
      </c>
      <c r="Y7" s="149" t="s">
        <v>24</v>
      </c>
      <c r="Z7" s="149" t="s">
        <v>25</v>
      </c>
      <c r="AA7" s="150" t="s">
        <v>21</v>
      </c>
      <c r="AB7" s="150" t="s">
        <v>22</v>
      </c>
      <c r="AC7" s="150" t="s">
        <v>23</v>
      </c>
      <c r="AD7" s="151" t="s">
        <v>24</v>
      </c>
      <c r="AE7" s="152" t="s">
        <v>25</v>
      </c>
      <c r="AF7" s="147" t="s">
        <v>21</v>
      </c>
      <c r="AG7" s="148" t="s">
        <v>22</v>
      </c>
      <c r="AH7" s="148" t="s">
        <v>23</v>
      </c>
      <c r="AI7" s="149" t="s">
        <v>24</v>
      </c>
      <c r="AJ7" s="149" t="s">
        <v>25</v>
      </c>
      <c r="AK7" s="150" t="s">
        <v>21</v>
      </c>
      <c r="AL7" s="150" t="s">
        <v>22</v>
      </c>
      <c r="AM7" s="150" t="s">
        <v>23</v>
      </c>
      <c r="AN7" s="151" t="s">
        <v>24</v>
      </c>
      <c r="AO7" s="152" t="s">
        <v>25</v>
      </c>
      <c r="AP7" s="147" t="s">
        <v>21</v>
      </c>
      <c r="AQ7" s="148" t="s">
        <v>22</v>
      </c>
      <c r="AR7" s="148" t="s">
        <v>23</v>
      </c>
      <c r="AS7" s="149" t="s">
        <v>24</v>
      </c>
      <c r="AT7" s="149" t="s">
        <v>25</v>
      </c>
      <c r="AU7" s="150" t="s">
        <v>21</v>
      </c>
      <c r="AV7" s="150" t="s">
        <v>22</v>
      </c>
      <c r="AW7" s="150" t="s">
        <v>23</v>
      </c>
      <c r="AX7" s="151" t="s">
        <v>24</v>
      </c>
      <c r="AY7" s="152" t="s">
        <v>25</v>
      </c>
      <c r="AZ7" s="147" t="s">
        <v>21</v>
      </c>
      <c r="BA7" s="148" t="s">
        <v>22</v>
      </c>
      <c r="BB7" s="148" t="s">
        <v>23</v>
      </c>
      <c r="BC7" s="149" t="s">
        <v>24</v>
      </c>
      <c r="BD7" s="149" t="s">
        <v>25</v>
      </c>
      <c r="BE7" s="150" t="s">
        <v>21</v>
      </c>
      <c r="BF7" s="150" t="s">
        <v>22</v>
      </c>
      <c r="BG7" s="150" t="s">
        <v>23</v>
      </c>
      <c r="BH7" s="151" t="s">
        <v>24</v>
      </c>
      <c r="BI7" s="152" t="s">
        <v>25</v>
      </c>
      <c r="BJ7" s="147" t="s">
        <v>21</v>
      </c>
      <c r="BK7" s="148" t="s">
        <v>22</v>
      </c>
      <c r="BL7" s="148" t="s">
        <v>23</v>
      </c>
      <c r="BM7" s="149" t="s">
        <v>24</v>
      </c>
      <c r="BN7" s="149" t="s">
        <v>25</v>
      </c>
      <c r="BO7" s="150" t="s">
        <v>21</v>
      </c>
      <c r="BP7" s="150" t="s">
        <v>22</v>
      </c>
      <c r="BQ7" s="150" t="s">
        <v>23</v>
      </c>
      <c r="BR7" s="151" t="s">
        <v>24</v>
      </c>
      <c r="BS7" s="152" t="s">
        <v>25</v>
      </c>
    </row>
    <row r="8" spans="1:71">
      <c r="A8" s="89">
        <v>2010</v>
      </c>
      <c r="B8" s="138">
        <v>100</v>
      </c>
      <c r="C8" s="139">
        <v>100</v>
      </c>
      <c r="D8" s="139">
        <v>100</v>
      </c>
      <c r="E8" s="139">
        <v>100</v>
      </c>
      <c r="F8" s="139">
        <v>100</v>
      </c>
      <c r="G8" s="139">
        <v>100</v>
      </c>
      <c r="H8" s="139">
        <v>100</v>
      </c>
      <c r="I8" s="139">
        <v>100</v>
      </c>
      <c r="J8" s="139">
        <v>100</v>
      </c>
      <c r="K8" s="140">
        <v>100</v>
      </c>
      <c r="L8" s="138">
        <v>100</v>
      </c>
      <c r="M8" s="139">
        <v>100</v>
      </c>
      <c r="N8" s="139">
        <v>100</v>
      </c>
      <c r="O8" s="139">
        <v>100</v>
      </c>
      <c r="P8" s="139">
        <v>100</v>
      </c>
      <c r="Q8" s="139">
        <v>100</v>
      </c>
      <c r="R8" s="139">
        <v>100</v>
      </c>
      <c r="S8" s="139">
        <v>100</v>
      </c>
      <c r="T8" s="139">
        <v>100</v>
      </c>
      <c r="U8" s="140">
        <v>100</v>
      </c>
      <c r="V8" s="138">
        <v>100</v>
      </c>
      <c r="W8" s="139">
        <v>100</v>
      </c>
      <c r="X8" s="139">
        <v>100</v>
      </c>
      <c r="Y8" s="139">
        <v>100</v>
      </c>
      <c r="Z8" s="139">
        <v>100</v>
      </c>
      <c r="AA8" s="139">
        <v>100</v>
      </c>
      <c r="AB8" s="139">
        <v>100</v>
      </c>
      <c r="AC8" s="139">
        <v>100</v>
      </c>
      <c r="AD8" s="139">
        <v>100</v>
      </c>
      <c r="AE8" s="140">
        <v>100</v>
      </c>
      <c r="AF8" s="138">
        <v>100</v>
      </c>
      <c r="AG8" s="139">
        <v>100</v>
      </c>
      <c r="AH8" s="139">
        <v>100</v>
      </c>
      <c r="AI8" s="139">
        <v>100</v>
      </c>
      <c r="AJ8" s="139">
        <v>100</v>
      </c>
      <c r="AK8" s="139">
        <v>100</v>
      </c>
      <c r="AL8" s="139">
        <v>100</v>
      </c>
      <c r="AM8" s="139">
        <v>100</v>
      </c>
      <c r="AN8" s="139">
        <v>100</v>
      </c>
      <c r="AO8" s="140">
        <v>100</v>
      </c>
      <c r="AP8" s="138">
        <v>100</v>
      </c>
      <c r="AQ8" s="139">
        <v>100</v>
      </c>
      <c r="AR8" s="139">
        <v>100</v>
      </c>
      <c r="AS8" s="139">
        <v>100</v>
      </c>
      <c r="AT8" s="139">
        <v>100</v>
      </c>
      <c r="AU8" s="139">
        <v>100</v>
      </c>
      <c r="AV8" s="139">
        <v>100</v>
      </c>
      <c r="AW8" s="139">
        <v>100</v>
      </c>
      <c r="AX8" s="139">
        <v>100</v>
      </c>
      <c r="AY8" s="140">
        <v>100</v>
      </c>
      <c r="AZ8" s="138">
        <v>100</v>
      </c>
      <c r="BA8" s="139">
        <v>100</v>
      </c>
      <c r="BB8" s="139">
        <v>100</v>
      </c>
      <c r="BC8" s="139">
        <v>100</v>
      </c>
      <c r="BD8" s="139">
        <v>100</v>
      </c>
      <c r="BE8" s="139">
        <v>100</v>
      </c>
      <c r="BF8" s="139">
        <v>100</v>
      </c>
      <c r="BG8" s="139">
        <v>100</v>
      </c>
      <c r="BH8" s="139">
        <v>100</v>
      </c>
      <c r="BI8" s="140">
        <v>100</v>
      </c>
      <c r="BJ8" s="138">
        <v>100</v>
      </c>
      <c r="BK8" s="139">
        <v>100</v>
      </c>
      <c r="BL8" s="139">
        <v>100</v>
      </c>
      <c r="BM8" s="139">
        <v>100</v>
      </c>
      <c r="BN8" s="139">
        <v>100</v>
      </c>
      <c r="BO8" s="139">
        <v>100</v>
      </c>
      <c r="BP8" s="139">
        <v>100</v>
      </c>
      <c r="BQ8" s="139">
        <v>100</v>
      </c>
      <c r="BR8" s="139">
        <v>100</v>
      </c>
      <c r="BS8" s="140">
        <v>100</v>
      </c>
    </row>
    <row r="9" spans="1:71">
      <c r="A9" s="89">
        <v>2011</v>
      </c>
      <c r="B9" s="141">
        <v>102.54461335095837</v>
      </c>
      <c r="C9" s="142">
        <v>98.095551412801115</v>
      </c>
      <c r="D9" s="142">
        <v>97.777360967832692</v>
      </c>
      <c r="E9" s="142">
        <v>98.940083651084279</v>
      </c>
      <c r="F9" s="142">
        <v>98.870656064877878</v>
      </c>
      <c r="G9" s="142">
        <v>98.619631901840492</v>
      </c>
      <c r="H9" s="142">
        <v>100</v>
      </c>
      <c r="I9" s="142">
        <v>100.57268722466961</v>
      </c>
      <c r="J9" s="142">
        <v>103.35242352283838</v>
      </c>
      <c r="K9" s="143">
        <v>97.865576748410533</v>
      </c>
      <c r="L9" s="141">
        <v>102.08849557522124</v>
      </c>
      <c r="M9" s="142">
        <v>98.674048937310232</v>
      </c>
      <c r="N9" s="142">
        <v>99.565576419057194</v>
      </c>
      <c r="O9" s="142">
        <v>101.20835322195705</v>
      </c>
      <c r="P9" s="142">
        <v>99.819029942581821</v>
      </c>
      <c r="Q9" s="142">
        <v>99.75868725868726</v>
      </c>
      <c r="R9" s="142">
        <v>102.16512702078522</v>
      </c>
      <c r="S9" s="142">
        <v>105.57401812688822</v>
      </c>
      <c r="T9" s="142">
        <v>106.12847989394609</v>
      </c>
      <c r="U9" s="143">
        <v>99.992891163716507</v>
      </c>
      <c r="V9" s="141">
        <v>101.61652447238438</v>
      </c>
      <c r="W9" s="142">
        <v>98.570523648648646</v>
      </c>
      <c r="X9" s="142">
        <v>99.641140660044854</v>
      </c>
      <c r="Y9" s="142">
        <v>99.979763974355436</v>
      </c>
      <c r="Z9" s="142">
        <v>99.636205232051609</v>
      </c>
      <c r="AA9" s="142">
        <v>100.15590894917368</v>
      </c>
      <c r="AB9" s="142">
        <v>105.20231213872833</v>
      </c>
      <c r="AC9" s="142">
        <v>104.05117270788912</v>
      </c>
      <c r="AD9" s="142">
        <v>104.27729950158586</v>
      </c>
      <c r="AE9" s="143">
        <v>100.8587786259542</v>
      </c>
      <c r="AF9" s="141">
        <v>102.24379719525352</v>
      </c>
      <c r="AG9" s="142">
        <v>99.101896590954723</v>
      </c>
      <c r="AH9" s="142">
        <v>99.761919679218096</v>
      </c>
      <c r="AI9" s="142">
        <v>100.08757544317636</v>
      </c>
      <c r="AJ9" s="142">
        <v>99.132737386482788</v>
      </c>
      <c r="AK9" s="142">
        <v>99.467855601898464</v>
      </c>
      <c r="AL9" s="142">
        <v>101.6931216931217</v>
      </c>
      <c r="AM9" s="142">
        <v>105.85928489042675</v>
      </c>
      <c r="AN9" s="142">
        <v>106.31846324813463</v>
      </c>
      <c r="AO9" s="143">
        <v>99.565972222222214</v>
      </c>
      <c r="AP9" s="141">
        <v>98.027495517035263</v>
      </c>
      <c r="AQ9" s="142">
        <v>98.97328328549348</v>
      </c>
      <c r="AR9" s="142">
        <v>99.209378407851688</v>
      </c>
      <c r="AS9" s="142">
        <v>98.481323679326664</v>
      </c>
      <c r="AT9" s="142">
        <v>101.20798536108857</v>
      </c>
      <c r="AU9" s="142">
        <v>99.560790576961466</v>
      </c>
      <c r="AV9" s="142">
        <v>102.42130750605327</v>
      </c>
      <c r="AW9" s="142">
        <v>105.32359081419625</v>
      </c>
      <c r="AX9" s="142">
        <v>107.49833222148099</v>
      </c>
      <c r="AY9" s="143">
        <v>101.37404580152672</v>
      </c>
      <c r="AZ9" s="141">
        <v>101.42448633764035</v>
      </c>
      <c r="BA9" s="142">
        <v>98.741850588231685</v>
      </c>
      <c r="BB9" s="142">
        <v>99.441152922337878</v>
      </c>
      <c r="BC9" s="142">
        <v>100.40389638426737</v>
      </c>
      <c r="BD9" s="142">
        <v>99.696158645191403</v>
      </c>
      <c r="BE9" s="142">
        <v>99.491309877066556</v>
      </c>
      <c r="BF9" s="142">
        <v>102.28420293339747</v>
      </c>
      <c r="BG9" s="142">
        <v>104.72752930959616</v>
      </c>
      <c r="BH9" s="142">
        <v>105.80117335445702</v>
      </c>
      <c r="BI9" s="143">
        <v>99.948177578165485</v>
      </c>
      <c r="BJ9" s="141">
        <v>101.37416421753005</v>
      </c>
      <c r="BK9" s="142">
        <v>99.605519066323822</v>
      </c>
      <c r="BL9" s="142">
        <v>99.320347096084035</v>
      </c>
      <c r="BM9" s="142">
        <v>100.6432877216495</v>
      </c>
      <c r="BN9" s="142">
        <v>100.01939526410352</v>
      </c>
      <c r="BO9" s="142">
        <v>98.984046333826385</v>
      </c>
      <c r="BP9" s="142">
        <v>101.97647928083246</v>
      </c>
      <c r="BQ9" s="142">
        <v>103.02747931312885</v>
      </c>
      <c r="BR9" s="142">
        <v>105.68659357849246</v>
      </c>
      <c r="BS9" s="143">
        <v>100.57395188617046</v>
      </c>
    </row>
    <row r="10" spans="1:71">
      <c r="A10" s="89">
        <v>2012</v>
      </c>
      <c r="B10" s="141">
        <v>97.785855915399864</v>
      </c>
      <c r="C10" s="142">
        <v>96.428701977556017</v>
      </c>
      <c r="D10" s="142">
        <v>93.294570008440402</v>
      </c>
      <c r="E10" s="142">
        <v>97.139401676381169</v>
      </c>
      <c r="F10" s="142">
        <v>98.245002692685404</v>
      </c>
      <c r="G10" s="142">
        <v>96.647677475898334</v>
      </c>
      <c r="H10" s="142">
        <v>106.14886731391586</v>
      </c>
      <c r="I10" s="142">
        <v>105.59471365638767</v>
      </c>
      <c r="J10" s="142">
        <v>106.21595194859617</v>
      </c>
      <c r="K10" s="143">
        <v>101.27157129881925</v>
      </c>
      <c r="L10" s="141">
        <v>97.592920353982308</v>
      </c>
      <c r="M10" s="142">
        <v>97.231648508662261</v>
      </c>
      <c r="N10" s="142">
        <v>97.955336947546044</v>
      </c>
      <c r="O10" s="142">
        <v>99.936276849641999</v>
      </c>
      <c r="P10" s="142">
        <v>99.738824013134092</v>
      </c>
      <c r="Q10" s="142">
        <v>99.243886743886748</v>
      </c>
      <c r="R10" s="142">
        <v>106.06235565819861</v>
      </c>
      <c r="S10" s="142">
        <v>113.83685800604229</v>
      </c>
      <c r="T10" s="142">
        <v>112.51657092355281</v>
      </c>
      <c r="U10" s="143">
        <v>105.76526622591882</v>
      </c>
      <c r="V10" s="141">
        <v>98.832510103277954</v>
      </c>
      <c r="W10" s="142">
        <v>97.52111486486487</v>
      </c>
      <c r="X10" s="142">
        <v>98.442806792694654</v>
      </c>
      <c r="Y10" s="142">
        <v>97.918448816652415</v>
      </c>
      <c r="Z10" s="142">
        <v>100.38145470814005</v>
      </c>
      <c r="AA10" s="142">
        <v>99.906454630495787</v>
      </c>
      <c r="AB10" s="142">
        <v>108.42279108175062</v>
      </c>
      <c r="AC10" s="142">
        <v>106.7621078282059</v>
      </c>
      <c r="AD10" s="142">
        <v>107.39465337562302</v>
      </c>
      <c r="AE10" s="143">
        <v>105.27989821882953</v>
      </c>
      <c r="AF10" s="141">
        <v>103.08522114347356</v>
      </c>
      <c r="AG10" s="142">
        <v>96.08100330598424</v>
      </c>
      <c r="AH10" s="142">
        <v>95.551657164338081</v>
      </c>
      <c r="AI10" s="142">
        <v>98.327141693720236</v>
      </c>
      <c r="AJ10" s="142">
        <v>99.669444987470897</v>
      </c>
      <c r="AK10" s="142">
        <v>98.446713648784694</v>
      </c>
      <c r="AL10" s="142">
        <v>106.61375661375661</v>
      </c>
      <c r="AM10" s="142">
        <v>111.92618223760091</v>
      </c>
      <c r="AN10" s="142">
        <v>111.32984071545748</v>
      </c>
      <c r="AO10" s="143">
        <v>106.13425925925925</v>
      </c>
      <c r="AP10" s="141">
        <v>93.992827256425585</v>
      </c>
      <c r="AQ10" s="142">
        <v>97.579487745639213</v>
      </c>
      <c r="AR10" s="142">
        <v>96.037804434750996</v>
      </c>
      <c r="AS10" s="142">
        <v>96.296102674020446</v>
      </c>
      <c r="AT10" s="142">
        <v>102.8851313236933</v>
      </c>
      <c r="AU10" s="142">
        <v>98.32301856658016</v>
      </c>
      <c r="AV10" s="142">
        <v>107.74818401937046</v>
      </c>
      <c r="AW10" s="142">
        <v>109.13361169102296</v>
      </c>
      <c r="AX10" s="142">
        <v>112.31487658438959</v>
      </c>
      <c r="AY10" s="143">
        <v>107.21374045801527</v>
      </c>
      <c r="AZ10" s="141">
        <v>98.480194873967378</v>
      </c>
      <c r="BA10" s="142">
        <v>96.98099417449491</v>
      </c>
      <c r="BB10" s="142">
        <v>96.835068054443553</v>
      </c>
      <c r="BC10" s="142">
        <v>98.805985020841291</v>
      </c>
      <c r="BD10" s="142">
        <v>99.979997904542387</v>
      </c>
      <c r="BE10" s="142">
        <v>98.477783344252188</v>
      </c>
      <c r="BF10" s="142">
        <v>106.70834335176724</v>
      </c>
      <c r="BG10" s="142">
        <v>110.62201476335214</v>
      </c>
      <c r="BH10" s="142">
        <v>110.96244770651286</v>
      </c>
      <c r="BI10" s="143">
        <v>105.58991190188287</v>
      </c>
      <c r="BJ10" s="141">
        <v>102.75019741053448</v>
      </c>
      <c r="BK10" s="142">
        <v>98.920540050815006</v>
      </c>
      <c r="BL10" s="142">
        <v>98.170645619350935</v>
      </c>
      <c r="BM10" s="142">
        <v>99.994712972350897</v>
      </c>
      <c r="BN10" s="142">
        <v>100.51730506321232</v>
      </c>
      <c r="BO10" s="142">
        <v>97.786560885183547</v>
      </c>
      <c r="BP10" s="142">
        <v>104.45554460932209</v>
      </c>
      <c r="BQ10" s="142">
        <v>107.67289054546963</v>
      </c>
      <c r="BR10" s="142">
        <v>110.78707877084604</v>
      </c>
      <c r="BS10" s="143">
        <v>106.01755076382109</v>
      </c>
    </row>
    <row r="11" spans="1:71">
      <c r="A11" s="89">
        <v>2013</v>
      </c>
      <c r="B11" s="141">
        <v>104.65961665565102</v>
      </c>
      <c r="C11" s="142">
        <v>94.78378477172204</v>
      </c>
      <c r="D11" s="142">
        <v>89.327581356091159</v>
      </c>
      <c r="E11" s="142">
        <v>96.98486553676112</v>
      </c>
      <c r="F11" s="142">
        <v>98.915006177337091</v>
      </c>
      <c r="G11" s="142">
        <v>96.888694127957933</v>
      </c>
      <c r="H11" s="142">
        <v>101.72599784250269</v>
      </c>
      <c r="I11" s="142">
        <v>105.81497797356829</v>
      </c>
      <c r="J11" s="142">
        <v>106.78865763374775</v>
      </c>
      <c r="K11" s="143">
        <v>106.40326975476839</v>
      </c>
      <c r="L11" s="141">
        <v>98.955752212389385</v>
      </c>
      <c r="M11" s="142">
        <v>95.810680478656906</v>
      </c>
      <c r="N11" s="142">
        <v>94.860517718019594</v>
      </c>
      <c r="O11" s="142">
        <v>100.02887828162289</v>
      </c>
      <c r="P11" s="142">
        <v>100.69087129119964</v>
      </c>
      <c r="Q11" s="142">
        <v>99.388674388674389</v>
      </c>
      <c r="R11" s="142">
        <v>107.82332563510393</v>
      </c>
      <c r="S11" s="142">
        <v>117.56797583081571</v>
      </c>
      <c r="T11" s="142">
        <v>115.73685373398143</v>
      </c>
      <c r="U11" s="143">
        <v>112.39781047842467</v>
      </c>
      <c r="V11" s="141">
        <v>104.04131118096093</v>
      </c>
      <c r="W11" s="142">
        <v>95.42652027027026</v>
      </c>
      <c r="X11" s="142">
        <v>96.616469080422945</v>
      </c>
      <c r="Y11" s="142">
        <v>97.629625541543646</v>
      </c>
      <c r="Z11" s="142">
        <v>102.01087852315807</v>
      </c>
      <c r="AA11" s="142">
        <v>100.99781727471158</v>
      </c>
      <c r="AB11" s="142">
        <v>110.6523534269199</v>
      </c>
      <c r="AC11" s="142">
        <v>113.25007614986293</v>
      </c>
      <c r="AD11" s="142">
        <v>112.80471227911191</v>
      </c>
      <c r="AE11" s="143">
        <v>112.91348600508906</v>
      </c>
      <c r="AF11" s="141">
        <v>100.28047464940668</v>
      </c>
      <c r="AG11" s="142">
        <v>93.286308942218881</v>
      </c>
      <c r="AH11" s="142">
        <v>93.31495520330806</v>
      </c>
      <c r="AI11" s="142">
        <v>98.361725626694323</v>
      </c>
      <c r="AJ11" s="142">
        <v>101.32932876006326</v>
      </c>
      <c r="AK11" s="142">
        <v>98.950093484826695</v>
      </c>
      <c r="AL11" s="142">
        <v>113.06878306878308</v>
      </c>
      <c r="AM11" s="142">
        <v>116.30911188004613</v>
      </c>
      <c r="AN11" s="142">
        <v>114.17685346880458</v>
      </c>
      <c r="AO11" s="143">
        <v>111.8778935185185</v>
      </c>
      <c r="AP11" s="141">
        <v>98.505678421996407</v>
      </c>
      <c r="AQ11" s="142">
        <v>96.086332523735933</v>
      </c>
      <c r="AR11" s="142">
        <v>90.51254089422028</v>
      </c>
      <c r="AS11" s="142">
        <v>96.403272603706512</v>
      </c>
      <c r="AT11" s="142">
        <v>103.60607019523134</v>
      </c>
      <c r="AU11" s="142">
        <v>99.041724895188665</v>
      </c>
      <c r="AV11" s="142">
        <v>108.11138014527846</v>
      </c>
      <c r="AW11" s="142">
        <v>111.74321503131523</v>
      </c>
      <c r="AX11" s="142">
        <v>113.48899266177452</v>
      </c>
      <c r="AY11" s="143">
        <v>110.83969465648855</v>
      </c>
      <c r="AZ11" s="141">
        <v>100.71489091294217</v>
      </c>
      <c r="BA11" s="142">
        <v>95.120026286939137</v>
      </c>
      <c r="BB11" s="142">
        <v>93.829463570856689</v>
      </c>
      <c r="BC11" s="142">
        <v>98.820930966338409</v>
      </c>
      <c r="BD11" s="142">
        <v>101.12583223004314</v>
      </c>
      <c r="BE11" s="142">
        <v>98.963351188870476</v>
      </c>
      <c r="BF11" s="142">
        <v>108.77614811252705</v>
      </c>
      <c r="BG11" s="142">
        <v>114.44854537559705</v>
      </c>
      <c r="BH11" s="142">
        <v>113.97009678936554</v>
      </c>
      <c r="BI11" s="143">
        <v>111.73259630333392</v>
      </c>
      <c r="BJ11" s="141">
        <v>104.59627793534278</v>
      </c>
      <c r="BK11" s="142">
        <v>97.763528389029702</v>
      </c>
      <c r="BL11" s="142">
        <v>96.354798771696906</v>
      </c>
      <c r="BM11" s="142">
        <v>100.33594469109315</v>
      </c>
      <c r="BN11" s="142">
        <v>101.77108039547929</v>
      </c>
      <c r="BO11" s="142">
        <v>97.390600687707703</v>
      </c>
      <c r="BP11" s="142">
        <v>108.93879687211378</v>
      </c>
      <c r="BQ11" s="142">
        <v>112.24777654030629</v>
      </c>
      <c r="BR11" s="142">
        <v>115.53187223268023</v>
      </c>
      <c r="BS11" s="143">
        <v>113.10557545959594</v>
      </c>
    </row>
    <row r="12" spans="1:71">
      <c r="A12" s="89">
        <v>2014</v>
      </c>
      <c r="B12" s="141">
        <v>105.65102445472571</v>
      </c>
      <c r="C12" s="142">
        <v>93.164455166867711</v>
      </c>
      <c r="D12" s="142">
        <v>84.26334052330489</v>
      </c>
      <c r="E12" s="142">
        <v>96.477583861051855</v>
      </c>
      <c r="F12" s="142">
        <v>100.14888966325593</v>
      </c>
      <c r="G12" s="142">
        <v>95.267309377738826</v>
      </c>
      <c r="H12" s="142">
        <v>100.53937432578208</v>
      </c>
      <c r="I12" s="142">
        <v>103.21585903083701</v>
      </c>
      <c r="J12" s="142">
        <v>103.88322391395445</v>
      </c>
      <c r="K12" s="143">
        <v>108.58310626702999</v>
      </c>
      <c r="L12" s="141">
        <v>92.56637168141593</v>
      </c>
      <c r="M12" s="142">
        <v>94.049651723522061</v>
      </c>
      <c r="N12" s="142">
        <v>90.045955552364205</v>
      </c>
      <c r="O12" s="142">
        <v>100.72482100238665</v>
      </c>
      <c r="P12" s="142">
        <v>101.36900229035706</v>
      </c>
      <c r="Q12" s="142">
        <v>97.136422136422141</v>
      </c>
      <c r="R12" s="142">
        <v>106.89953810623555</v>
      </c>
      <c r="S12" s="142">
        <v>115.64954682779455</v>
      </c>
      <c r="T12" s="142">
        <v>113.73177198409192</v>
      </c>
      <c r="U12" s="143">
        <v>116.6417857396744</v>
      </c>
      <c r="V12" s="141">
        <v>102.64930399640772</v>
      </c>
      <c r="W12" s="142">
        <v>94.668496621621628</v>
      </c>
      <c r="X12" s="142">
        <v>93.655879525793011</v>
      </c>
      <c r="Y12" s="142">
        <v>97.456699504217369</v>
      </c>
      <c r="Z12" s="142">
        <v>101.7648166898208</v>
      </c>
      <c r="AA12" s="142">
        <v>100.09354536950421</v>
      </c>
      <c r="AB12" s="142">
        <v>108.67052023121386</v>
      </c>
      <c r="AC12" s="142">
        <v>112.12305817849528</v>
      </c>
      <c r="AD12" s="142">
        <v>111.03760761214319</v>
      </c>
      <c r="AE12" s="143">
        <v>115.01272264631044</v>
      </c>
      <c r="AF12" s="141">
        <v>101.14347357065803</v>
      </c>
      <c r="AG12" s="142">
        <v>91.551671061261104</v>
      </c>
      <c r="AH12" s="142">
        <v>89.637240774387578</v>
      </c>
      <c r="AI12" s="142">
        <v>98.790120151276824</v>
      </c>
      <c r="AJ12" s="142">
        <v>102.49160283637526</v>
      </c>
      <c r="AK12" s="142">
        <v>96.375665180497634</v>
      </c>
      <c r="AL12" s="142">
        <v>110.8994708994709</v>
      </c>
      <c r="AM12" s="142">
        <v>115.31718569780853</v>
      </c>
      <c r="AN12" s="142">
        <v>111.55739006191459</v>
      </c>
      <c r="AO12" s="143">
        <v>115.95775462962963</v>
      </c>
      <c r="AP12" s="141">
        <v>100.80693365212194</v>
      </c>
      <c r="AQ12" s="142">
        <v>93.055862221240886</v>
      </c>
      <c r="AR12" s="142">
        <v>85.223555070883322</v>
      </c>
      <c r="AS12" s="142">
        <v>96.284340120762209</v>
      </c>
      <c r="AT12" s="142">
        <v>104.0188214575623</v>
      </c>
      <c r="AU12" s="142">
        <v>96.765821521261728</v>
      </c>
      <c r="AV12" s="142">
        <v>111.25907990314769</v>
      </c>
      <c r="AW12" s="142">
        <v>108.29853862212944</v>
      </c>
      <c r="AX12" s="142">
        <v>112.78185456971315</v>
      </c>
      <c r="AY12" s="143">
        <v>114.77099236641222</v>
      </c>
      <c r="AZ12" s="141">
        <v>99.417496293158223</v>
      </c>
      <c r="BA12" s="142">
        <v>93.381587473167968</v>
      </c>
      <c r="BB12" s="142">
        <v>89.473979183346671</v>
      </c>
      <c r="BC12" s="142">
        <v>99.189004528858732</v>
      </c>
      <c r="BD12" s="142">
        <v>101.82985156268072</v>
      </c>
      <c r="BE12" s="142">
        <v>96.897760992716485</v>
      </c>
      <c r="BF12" s="142">
        <v>107.79033421495552</v>
      </c>
      <c r="BG12" s="142">
        <v>112.64654798089448</v>
      </c>
      <c r="BH12" s="142">
        <v>111.89444760749561</v>
      </c>
      <c r="BI12" s="143">
        <v>115.51908792537571</v>
      </c>
      <c r="BJ12" s="141">
        <v>105.15183089509907</v>
      </c>
      <c r="BK12" s="142">
        <v>96.703441089879632</v>
      </c>
      <c r="BL12" s="142">
        <v>93.128806205591445</v>
      </c>
      <c r="BM12" s="142">
        <v>100.66288449529659</v>
      </c>
      <c r="BN12" s="142">
        <v>102.36756467463965</v>
      </c>
      <c r="BO12" s="142">
        <v>94.743982557581106</v>
      </c>
      <c r="BP12" s="142">
        <v>109.27898528415739</v>
      </c>
      <c r="BQ12" s="142">
        <v>110.67196829236381</v>
      </c>
      <c r="BR12" s="142">
        <v>114.95264071903917</v>
      </c>
      <c r="BS12" s="143">
        <v>117.00389960186241</v>
      </c>
    </row>
    <row r="13" spans="1:71">
      <c r="A13" s="89">
        <v>2015</v>
      </c>
      <c r="B13" s="141">
        <v>107.43555849306014</v>
      </c>
      <c r="C13" s="142">
        <v>91.651131337500459</v>
      </c>
      <c r="D13" s="142">
        <v>80.249460752133544</v>
      </c>
      <c r="E13" s="142">
        <v>97.539179950615633</v>
      </c>
      <c r="F13" s="142">
        <v>99.969905280831256</v>
      </c>
      <c r="G13" s="142">
        <v>93.207712532865912</v>
      </c>
      <c r="H13" s="142">
        <v>95.685005393743268</v>
      </c>
      <c r="I13" s="142">
        <v>100.88105726872247</v>
      </c>
      <c r="J13" s="142">
        <v>101.70414862410951</v>
      </c>
      <c r="K13" s="143">
        <v>114.07811080835603</v>
      </c>
      <c r="L13" s="141">
        <v>95.292035398230084</v>
      </c>
      <c r="M13" s="142">
        <v>92.277192355777814</v>
      </c>
      <c r="N13" s="142">
        <v>87.247334218935123</v>
      </c>
      <c r="O13" s="142">
        <v>102.51742243436755</v>
      </c>
      <c r="P13" s="142">
        <v>101.51899027394524</v>
      </c>
      <c r="Q13" s="142">
        <v>95.366795366795358</v>
      </c>
      <c r="R13" s="142">
        <v>108.63163972286374</v>
      </c>
      <c r="S13" s="142">
        <v>114.33534743202416</v>
      </c>
      <c r="T13" s="142">
        <v>112.7734202386213</v>
      </c>
      <c r="U13" s="143">
        <v>123.4165067178503</v>
      </c>
      <c r="V13" s="141">
        <v>102.42478670857655</v>
      </c>
      <c r="W13" s="142">
        <v>93.538851351351354</v>
      </c>
      <c r="X13" s="142">
        <v>89.189362383851332</v>
      </c>
      <c r="Y13" s="142">
        <v>98.796876293495956</v>
      </c>
      <c r="Z13" s="142">
        <v>101.28211165791518</v>
      </c>
      <c r="AA13" s="142">
        <v>99.033364515123168</v>
      </c>
      <c r="AB13" s="142">
        <v>108.3402146985962</v>
      </c>
      <c r="AC13" s="142">
        <v>110.38684130368566</v>
      </c>
      <c r="AD13" s="142">
        <v>111.25509741730856</v>
      </c>
      <c r="AE13" s="143">
        <v>120.03816793893129</v>
      </c>
      <c r="AF13" s="141">
        <v>104.18554476806905</v>
      </c>
      <c r="AG13" s="142">
        <v>90.10078567317602</v>
      </c>
      <c r="AH13" s="142">
        <v>87.093540504980894</v>
      </c>
      <c r="AI13" s="142">
        <v>100.57900197463101</v>
      </c>
      <c r="AJ13" s="142">
        <v>102.52773877860515</v>
      </c>
      <c r="AK13" s="142">
        <v>94.074500215734219</v>
      </c>
      <c r="AL13" s="142">
        <v>107.46031746031746</v>
      </c>
      <c r="AM13" s="142">
        <v>114.55594002306806</v>
      </c>
      <c r="AN13" s="142">
        <v>108.84267344022859</v>
      </c>
      <c r="AO13" s="143">
        <v>125.28935185185186</v>
      </c>
      <c r="AP13" s="141">
        <v>98.386132695756118</v>
      </c>
      <c r="AQ13" s="142">
        <v>91.030028703908144</v>
      </c>
      <c r="AR13" s="142">
        <v>83.278807706288632</v>
      </c>
      <c r="AS13" s="142">
        <v>97.812165093969725</v>
      </c>
      <c r="AT13" s="142">
        <v>103.87711019082866</v>
      </c>
      <c r="AU13" s="142">
        <v>94.01078059492913</v>
      </c>
      <c r="AV13" s="142">
        <v>107.74818401937046</v>
      </c>
      <c r="AW13" s="142">
        <v>108.50730688935282</v>
      </c>
      <c r="AX13" s="142">
        <v>112.22148098732487</v>
      </c>
      <c r="AY13" s="143">
        <v>123.12977099236642</v>
      </c>
      <c r="AZ13" s="141">
        <v>100.81020970133446</v>
      </c>
      <c r="BA13" s="142">
        <v>91.769976998928257</v>
      </c>
      <c r="BB13" s="142">
        <v>86.503602882305842</v>
      </c>
      <c r="BC13" s="142">
        <v>100.84681829288833</v>
      </c>
      <c r="BD13" s="142">
        <v>101.82345633488134</v>
      </c>
      <c r="BE13" s="142">
        <v>94.832170796562494</v>
      </c>
      <c r="BF13" s="142">
        <v>106.79249819668189</v>
      </c>
      <c r="BG13" s="142">
        <v>111.41988710377768</v>
      </c>
      <c r="BH13" s="142">
        <v>110.61464960269328</v>
      </c>
      <c r="BI13" s="143">
        <v>122.76040766971843</v>
      </c>
      <c r="BJ13" s="141">
        <v>106.70401502656281</v>
      </c>
      <c r="BK13" s="142">
        <v>95.649098362033271</v>
      </c>
      <c r="BL13" s="142">
        <v>90.540654280462547</v>
      </c>
      <c r="BM13" s="142">
        <v>101.9759129083003</v>
      </c>
      <c r="BN13" s="142">
        <v>102.53023174463915</v>
      </c>
      <c r="BO13" s="142">
        <v>92.636196861132987</v>
      </c>
      <c r="BP13" s="142">
        <v>108.38541345976233</v>
      </c>
      <c r="BQ13" s="142">
        <v>109.11594540516909</v>
      </c>
      <c r="BR13" s="142">
        <v>114.68502266882308</v>
      </c>
      <c r="BS13" s="143">
        <v>123.31072620501786</v>
      </c>
    </row>
    <row r="14" spans="1:71">
      <c r="A14" s="89">
        <v>2016</v>
      </c>
      <c r="B14" s="141">
        <v>106.11368142762723</v>
      </c>
      <c r="C14" s="142">
        <v>90.576452096355595</v>
      </c>
      <c r="D14" s="142">
        <v>78.345681327956484</v>
      </c>
      <c r="E14" s="142">
        <v>97.631565686258043</v>
      </c>
      <c r="F14" s="142">
        <v>99.662622358792404</v>
      </c>
      <c r="G14" s="142">
        <v>92.375109553023663</v>
      </c>
      <c r="H14" s="142">
        <v>94.822006472491907</v>
      </c>
      <c r="I14" s="142">
        <v>98.854625550660785</v>
      </c>
      <c r="J14" s="142">
        <v>99.972063137309675</v>
      </c>
      <c r="K14" s="143">
        <v>118.34695731153498</v>
      </c>
      <c r="L14" s="141">
        <v>99.061946902654867</v>
      </c>
      <c r="M14" s="142">
        <v>90.366136810144667</v>
      </c>
      <c r="N14" s="142">
        <v>85.240369080529916</v>
      </c>
      <c r="O14" s="142">
        <v>105.71145584725537</v>
      </c>
      <c r="P14" s="142">
        <v>101.64668274645949</v>
      </c>
      <c r="Q14" s="142">
        <v>94.868082368082369</v>
      </c>
      <c r="R14" s="142">
        <v>108.1986143187067</v>
      </c>
      <c r="S14" s="142">
        <v>111.69184290030212</v>
      </c>
      <c r="T14" s="142">
        <v>111.91725585505965</v>
      </c>
      <c r="U14" s="143">
        <v>129.92109191725314</v>
      </c>
      <c r="V14" s="141">
        <v>101.88594521778175</v>
      </c>
      <c r="W14" s="142">
        <v>90.479307432432435</v>
      </c>
      <c r="X14" s="142">
        <v>87.523229734059598</v>
      </c>
      <c r="Y14" s="142">
        <v>100.25387013990452</v>
      </c>
      <c r="Z14" s="142">
        <v>99.82928724481387</v>
      </c>
      <c r="AA14" s="142">
        <v>97.318366074212662</v>
      </c>
      <c r="AB14" s="142">
        <v>108.09248554913296</v>
      </c>
      <c r="AC14" s="142">
        <v>106.09198903441974</v>
      </c>
      <c r="AD14" s="142">
        <v>110.20389669234254</v>
      </c>
      <c r="AE14" s="143">
        <v>123.40966921119593</v>
      </c>
      <c r="AF14" s="141">
        <v>101.42394822006473</v>
      </c>
      <c r="AG14" s="142">
        <v>88.629823457765042</v>
      </c>
      <c r="AH14" s="142">
        <v>87.178121671574459</v>
      </c>
      <c r="AI14" s="142">
        <v>102.43426263708066</v>
      </c>
      <c r="AJ14" s="142">
        <v>103.64321384776699</v>
      </c>
      <c r="AK14" s="142">
        <v>92.593125269667766</v>
      </c>
      <c r="AL14" s="142">
        <v>105.23809523809524</v>
      </c>
      <c r="AM14" s="142">
        <v>110.77277970011534</v>
      </c>
      <c r="AN14" s="142">
        <v>106.21262634280572</v>
      </c>
      <c r="AO14" s="143">
        <v>128.77604166666669</v>
      </c>
      <c r="AP14" s="141">
        <v>97.758517632994625</v>
      </c>
      <c r="AQ14" s="142">
        <v>90.348310885405169</v>
      </c>
      <c r="AR14" s="142">
        <v>84.160305343511453</v>
      </c>
      <c r="AS14" s="142">
        <v>99.049847086807645</v>
      </c>
      <c r="AT14" s="142">
        <v>103.06949355420112</v>
      </c>
      <c r="AU14" s="142">
        <v>92.553403873028543</v>
      </c>
      <c r="AV14" s="142">
        <v>107.62711864406779</v>
      </c>
      <c r="AW14" s="142">
        <v>104.80167014613779</v>
      </c>
      <c r="AX14" s="142">
        <v>111.58105403602401</v>
      </c>
      <c r="AY14" s="143">
        <v>126.06870229007635</v>
      </c>
      <c r="AZ14" s="141">
        <v>100.87375556026265</v>
      </c>
      <c r="BA14" s="142">
        <v>89.999907872876847</v>
      </c>
      <c r="BB14" s="142">
        <v>85.337069655724591</v>
      </c>
      <c r="BC14" s="142">
        <v>103.13556447040347</v>
      </c>
      <c r="BD14" s="142">
        <v>101.86550155594531</v>
      </c>
      <c r="BE14" s="142">
        <v>93.676056880804666</v>
      </c>
      <c r="BF14" s="142">
        <v>105.96297186823756</v>
      </c>
      <c r="BG14" s="142">
        <v>108.17954841511073</v>
      </c>
      <c r="BH14" s="142">
        <v>109.25935094190163</v>
      </c>
      <c r="BI14" s="143">
        <v>127.71117636897564</v>
      </c>
      <c r="BJ14" s="141">
        <v>106.90212642684595</v>
      </c>
      <c r="BK14" s="142">
        <v>94.795998967199409</v>
      </c>
      <c r="BL14" s="142">
        <v>89.97245549301816</v>
      </c>
      <c r="BM14" s="142">
        <v>103.65049198779045</v>
      </c>
      <c r="BN14" s="142">
        <v>102.98436475779509</v>
      </c>
      <c r="BO14" s="142">
        <v>91.8125804406708</v>
      </c>
      <c r="BP14" s="142">
        <v>107.55495351271473</v>
      </c>
      <c r="BQ14" s="142">
        <v>106.55501766322124</v>
      </c>
      <c r="BR14" s="142">
        <v>114.87409523557017</v>
      </c>
      <c r="BS14" s="143">
        <v>127.6623854523896</v>
      </c>
    </row>
    <row r="15" spans="1:71">
      <c r="A15" s="89">
        <v>2017</v>
      </c>
      <c r="B15" s="141">
        <v>107.63384005287509</v>
      </c>
      <c r="C15" s="142">
        <v>89.35555799246994</v>
      </c>
      <c r="D15" s="142">
        <v>75.832317359092187</v>
      </c>
      <c r="E15" s="142">
        <v>98.414324828246507</v>
      </c>
      <c r="F15" s="142">
        <v>99.412361009915415</v>
      </c>
      <c r="G15" s="142">
        <v>90.162138475021919</v>
      </c>
      <c r="H15" s="142">
        <v>92.988133764832796</v>
      </c>
      <c r="I15" s="142">
        <v>97.533039647577084</v>
      </c>
      <c r="J15" s="142">
        <v>99.301578432742005</v>
      </c>
      <c r="K15" s="143">
        <v>120.02724795640327</v>
      </c>
      <c r="L15" s="141">
        <v>96.672566371681413</v>
      </c>
      <c r="M15" s="142">
        <v>89.333809608858729</v>
      </c>
      <c r="N15" s="142">
        <v>84.917244102969164</v>
      </c>
      <c r="O15" s="142">
        <v>108.63436754176612</v>
      </c>
      <c r="P15" s="142">
        <v>100.96044428872976</v>
      </c>
      <c r="Q15" s="142">
        <v>93.243243243243242</v>
      </c>
      <c r="R15" s="142">
        <v>103.69515011547344</v>
      </c>
      <c r="S15" s="142">
        <v>110.69486404833837</v>
      </c>
      <c r="T15" s="142">
        <v>112.55523641184269</v>
      </c>
      <c r="U15" s="143">
        <v>132.40918461647829</v>
      </c>
      <c r="V15" s="141">
        <v>98.832510103277954</v>
      </c>
      <c r="W15" s="142">
        <v>89.964104729729726</v>
      </c>
      <c r="X15" s="142">
        <v>87.600128164049977</v>
      </c>
      <c r="Y15" s="142">
        <v>102.3547375295492</v>
      </c>
      <c r="Z15" s="142">
        <v>99.081683110033197</v>
      </c>
      <c r="AA15" s="142">
        <v>96.320548799501097</v>
      </c>
      <c r="AB15" s="142">
        <v>104.45912469033856</v>
      </c>
      <c r="AC15" s="142">
        <v>105.45233018580566</v>
      </c>
      <c r="AD15" s="142">
        <v>111.61758042591754</v>
      </c>
      <c r="AE15" s="143">
        <v>126.04961832061068</v>
      </c>
      <c r="AF15" s="141">
        <v>102.48112189859762</v>
      </c>
      <c r="AG15" s="142">
        <v>87.727704683254586</v>
      </c>
      <c r="AH15" s="142">
        <v>88.186830399097801</v>
      </c>
      <c r="AI15" s="142">
        <v>104.71680221337172</v>
      </c>
      <c r="AJ15" s="142">
        <v>102.65036402518852</v>
      </c>
      <c r="AK15" s="142">
        <v>91.370631382137205</v>
      </c>
      <c r="AL15" s="142">
        <v>104.76190476190477</v>
      </c>
      <c r="AM15" s="142">
        <v>109.68858131487889</v>
      </c>
      <c r="AN15" s="142">
        <v>105.70460919722709</v>
      </c>
      <c r="AO15" s="143">
        <v>132.2337962962963</v>
      </c>
      <c r="AP15" s="141">
        <v>98.655110579796769</v>
      </c>
      <c r="AQ15" s="142">
        <v>90.061271803930225</v>
      </c>
      <c r="AR15" s="142">
        <v>84.75099963649582</v>
      </c>
      <c r="AS15" s="142">
        <v>101.45855660402019</v>
      </c>
      <c r="AT15" s="142">
        <v>103.3694261381616</v>
      </c>
      <c r="AU15" s="142">
        <v>90.616889598722295</v>
      </c>
      <c r="AV15" s="142">
        <v>103.51089588377724</v>
      </c>
      <c r="AW15" s="142">
        <v>102.97494780793319</v>
      </c>
      <c r="AX15" s="142">
        <v>110.56704469646431</v>
      </c>
      <c r="AY15" s="143">
        <v>130.57251908396947</v>
      </c>
      <c r="AZ15" s="141">
        <v>100.46070747722939</v>
      </c>
      <c r="BA15" s="142">
        <v>89.139747633100669</v>
      </c>
      <c r="BB15" s="142">
        <v>85.297838270616495</v>
      </c>
      <c r="BC15" s="142">
        <v>105.6184893207661</v>
      </c>
      <c r="BD15" s="142">
        <v>101.23672820145784</v>
      </c>
      <c r="BE15" s="142">
        <v>92.072912250953792</v>
      </c>
      <c r="BF15" s="142">
        <v>102.83722048569368</v>
      </c>
      <c r="BG15" s="142">
        <v>107.09943551888841</v>
      </c>
      <c r="BH15" s="142">
        <v>109.46604945911824</v>
      </c>
      <c r="BI15" s="143">
        <v>130.56831922611849</v>
      </c>
      <c r="BJ15" s="141">
        <v>109.75558473233934</v>
      </c>
      <c r="BK15" s="142">
        <v>94.845225054275502</v>
      </c>
      <c r="BL15" s="142">
        <v>91.353685588073191</v>
      </c>
      <c r="BM15" s="142">
        <v>106.39520825896129</v>
      </c>
      <c r="BN15" s="142">
        <v>102.8313889272092</v>
      </c>
      <c r="BO15" s="142">
        <v>89.899052961177176</v>
      </c>
      <c r="BP15" s="142">
        <v>107.09392894526199</v>
      </c>
      <c r="BQ15" s="142">
        <v>105.34842977632968</v>
      </c>
      <c r="BR15" s="142">
        <v>116.02435572818624</v>
      </c>
      <c r="BS15" s="143">
        <v>131.69563684127138</v>
      </c>
    </row>
    <row r="16" spans="1:71">
      <c r="A16" s="89">
        <v>2018</v>
      </c>
      <c r="B16" s="141">
        <v>101.61929940515533</v>
      </c>
      <c r="C16" s="142">
        <v>88.397850641517707</v>
      </c>
      <c r="D16" s="142">
        <v>76.657601050361052</v>
      </c>
      <c r="E16" s="142">
        <v>97.705474274771973</v>
      </c>
      <c r="F16" s="142">
        <v>98.202236512814011</v>
      </c>
      <c r="G16" s="142">
        <v>89.482909728308499</v>
      </c>
      <c r="H16" s="142">
        <v>95.037756202804744</v>
      </c>
      <c r="I16" s="142">
        <v>97.40088105726872</v>
      </c>
      <c r="J16" s="142">
        <v>99.762536667132281</v>
      </c>
      <c r="K16" s="143">
        <v>121.48047229791099</v>
      </c>
      <c r="L16" s="141">
        <v>100.56637168141593</v>
      </c>
      <c r="M16" s="142">
        <v>88.410073227362034</v>
      </c>
      <c r="N16" s="142">
        <v>86.260007898610553</v>
      </c>
      <c r="O16" s="142">
        <v>109.34295942720765</v>
      </c>
      <c r="P16" s="142">
        <v>100.49281766036118</v>
      </c>
      <c r="Q16" s="142">
        <v>91.875804375804364</v>
      </c>
      <c r="R16" s="142">
        <v>103.86836027713626</v>
      </c>
      <c r="S16" s="142">
        <v>113.09667673716012</v>
      </c>
      <c r="T16" s="142">
        <v>116.82777286787451</v>
      </c>
      <c r="U16" s="143">
        <v>135.55129025378545</v>
      </c>
      <c r="V16" s="141">
        <v>93.488998652896271</v>
      </c>
      <c r="W16" s="142">
        <v>90.295608108108098</v>
      </c>
      <c r="X16" s="142">
        <v>89.862223646267225</v>
      </c>
      <c r="Y16" s="142">
        <v>103.83196740160233</v>
      </c>
      <c r="Z16" s="142">
        <v>97.978525512726932</v>
      </c>
      <c r="AA16" s="142">
        <v>94.324914250077953</v>
      </c>
      <c r="AB16" s="142">
        <v>105.86292320396366</v>
      </c>
      <c r="AC16" s="142">
        <v>106.30520865062442</v>
      </c>
      <c r="AD16" s="142">
        <v>113.9918441323063</v>
      </c>
      <c r="AE16" s="143">
        <v>128.37150127226462</v>
      </c>
      <c r="AF16" s="141">
        <v>103.99137001078749</v>
      </c>
      <c r="AG16" s="142">
        <v>87.429229183676199</v>
      </c>
      <c r="AH16" s="142">
        <v>89.527598521395902</v>
      </c>
      <c r="AI16" s="142">
        <v>104.30681526601737</v>
      </c>
      <c r="AJ16" s="142">
        <v>101.54673680593814</v>
      </c>
      <c r="AK16" s="142">
        <v>90.335107147993682</v>
      </c>
      <c r="AL16" s="142">
        <v>105.71428571428572</v>
      </c>
      <c r="AM16" s="142">
        <v>111.18800461361016</v>
      </c>
      <c r="AN16" s="142">
        <v>107.46679367095307</v>
      </c>
      <c r="AO16" s="143">
        <v>134.34606481481481</v>
      </c>
      <c r="AP16" s="141">
        <v>101.01613867304245</v>
      </c>
      <c r="AQ16" s="142">
        <v>89.478913667476263</v>
      </c>
      <c r="AR16" s="142">
        <v>86.1141403126136</v>
      </c>
      <c r="AS16" s="142">
        <v>101.55396398044803</v>
      </c>
      <c r="AT16" s="142">
        <v>102.07613884952464</v>
      </c>
      <c r="AU16" s="142">
        <v>89.259333200239567</v>
      </c>
      <c r="AV16" s="142">
        <v>104.9636803874092</v>
      </c>
      <c r="AW16" s="142">
        <v>104.22755741127349</v>
      </c>
      <c r="AX16" s="142">
        <v>115.1567711807872</v>
      </c>
      <c r="AY16" s="143">
        <v>132.09923664122138</v>
      </c>
      <c r="AZ16" s="141">
        <v>100.82080067782249</v>
      </c>
      <c r="BA16" s="142">
        <v>88.577158001087099</v>
      </c>
      <c r="BB16" s="142">
        <v>86.712570056044839</v>
      </c>
      <c r="BC16" s="142">
        <v>106.03258690592831</v>
      </c>
      <c r="BD16" s="142">
        <v>100.40412396944987</v>
      </c>
      <c r="BE16" s="142">
        <v>90.839724074145437</v>
      </c>
      <c r="BF16" s="142">
        <v>103.70281317624428</v>
      </c>
      <c r="BG16" s="142">
        <v>108.58119843682155</v>
      </c>
      <c r="BH16" s="142">
        <v>112.58385523677501</v>
      </c>
      <c r="BI16" s="143">
        <v>133.10070823976508</v>
      </c>
      <c r="BJ16" s="141">
        <v>113.10151807532907</v>
      </c>
      <c r="BK16" s="142">
        <v>95.176729597223058</v>
      </c>
      <c r="BL16" s="142">
        <v>93.702570911154368</v>
      </c>
      <c r="BM16" s="142">
        <v>107.54628244389421</v>
      </c>
      <c r="BN16" s="142">
        <v>102.47469250451672</v>
      </c>
      <c r="BO16" s="142">
        <v>88.199953896690161</v>
      </c>
      <c r="BP16" s="142">
        <v>108.39311003017056</v>
      </c>
      <c r="BQ16" s="142">
        <v>106.78669785520307</v>
      </c>
      <c r="BR16" s="142">
        <v>120.36714213749768</v>
      </c>
      <c r="BS16" s="143">
        <v>135.11967126816279</v>
      </c>
    </row>
    <row r="17" spans="1:71">
      <c r="A17" s="89">
        <v>2019</v>
      </c>
      <c r="B17" s="141">
        <v>106.08063450099141</v>
      </c>
      <c r="C17" s="142">
        <v>87.88609862192493</v>
      </c>
      <c r="D17" s="142">
        <v>78.98340054393698</v>
      </c>
      <c r="E17" s="142">
        <v>98.756991920447476</v>
      </c>
      <c r="F17" s="142">
        <v>97.647860107073853</v>
      </c>
      <c r="G17" s="142">
        <v>86.262050832602981</v>
      </c>
      <c r="H17" s="142">
        <v>95.145631067961162</v>
      </c>
      <c r="I17" s="142">
        <v>98.54625550660792</v>
      </c>
      <c r="J17" s="142">
        <v>102.03939097639334</v>
      </c>
      <c r="K17" s="143">
        <v>118.98274296094459</v>
      </c>
      <c r="L17" s="141">
        <v>103.71681415929204</v>
      </c>
      <c r="M17" s="142">
        <v>88.947312020003579</v>
      </c>
      <c r="N17" s="142">
        <v>88.107205686999606</v>
      </c>
      <c r="O17" s="142">
        <v>111.05560859188543</v>
      </c>
      <c r="P17" s="142">
        <v>101.26128891218174</v>
      </c>
      <c r="Q17" s="142">
        <v>89.173101673101669</v>
      </c>
      <c r="R17" s="142">
        <v>111.98036951501156</v>
      </c>
      <c r="S17" s="142">
        <v>120.55891238670695</v>
      </c>
      <c r="T17" s="142">
        <v>124.41449403446751</v>
      </c>
      <c r="U17" s="143">
        <v>137.46356721404706</v>
      </c>
      <c r="V17" s="141">
        <v>95.5994611585092</v>
      </c>
      <c r="W17" s="142">
        <v>89.909206081081081</v>
      </c>
      <c r="X17" s="142">
        <v>92.66260813841717</v>
      </c>
      <c r="Y17" s="142">
        <v>104.33602840402145</v>
      </c>
      <c r="Z17" s="142">
        <v>98.01031340507194</v>
      </c>
      <c r="AA17" s="142">
        <v>92.048643592142184</v>
      </c>
      <c r="AB17" s="142">
        <v>109.33113129644923</v>
      </c>
      <c r="AC17" s="142">
        <v>110.87420042643923</v>
      </c>
      <c r="AD17" s="142">
        <v>119.01223380154056</v>
      </c>
      <c r="AE17" s="143">
        <v>129.51653944020356</v>
      </c>
      <c r="AF17" s="141">
        <v>106.4724919093851</v>
      </c>
      <c r="AG17" s="142">
        <v>87.501505762049447</v>
      </c>
      <c r="AH17" s="142">
        <v>92.290583296785911</v>
      </c>
      <c r="AI17" s="142">
        <v>106.02764483416448</v>
      </c>
      <c r="AJ17" s="142">
        <v>102.05263999715652</v>
      </c>
      <c r="AK17" s="142">
        <v>87.674385157485972</v>
      </c>
      <c r="AL17" s="142">
        <v>114.44444444444444</v>
      </c>
      <c r="AM17" s="142">
        <v>114.37139561707035</v>
      </c>
      <c r="AN17" s="142">
        <v>113.0602741175848</v>
      </c>
      <c r="AO17" s="143">
        <v>134.63541666666669</v>
      </c>
      <c r="AP17" s="141">
        <v>104.6622833233712</v>
      </c>
      <c r="AQ17" s="142">
        <v>88.910355486862443</v>
      </c>
      <c r="AR17" s="142">
        <v>85.896037804434755</v>
      </c>
      <c r="AS17" s="142">
        <v>104.18224115848081</v>
      </c>
      <c r="AT17" s="142">
        <v>102.44899082316361</v>
      </c>
      <c r="AU17" s="142">
        <v>86.264723497704125</v>
      </c>
      <c r="AV17" s="142">
        <v>108.9588377723971</v>
      </c>
      <c r="AW17" s="142">
        <v>109.02922755741128</v>
      </c>
      <c r="AX17" s="142">
        <v>120.9739826551034</v>
      </c>
      <c r="AY17" s="143">
        <v>132.36641221374046</v>
      </c>
      <c r="AZ17" s="141">
        <v>103.98220715950011</v>
      </c>
      <c r="BA17" s="142">
        <v>88.662222044792202</v>
      </c>
      <c r="BB17" s="142">
        <v>88.77181745396318</v>
      </c>
      <c r="BC17" s="142">
        <v>107.62753280397799</v>
      </c>
      <c r="BD17" s="142">
        <v>100.8743773157188</v>
      </c>
      <c r="BE17" s="142">
        <v>88.053489537169057</v>
      </c>
      <c r="BF17" s="142">
        <v>109.97836018273624</v>
      </c>
      <c r="BG17" s="142">
        <v>113.46613113330439</v>
      </c>
      <c r="BH17" s="142">
        <v>118.7192118226601</v>
      </c>
      <c r="BI17" s="143">
        <v>134.05769562964244</v>
      </c>
      <c r="BJ17" s="141">
        <v>116.17271202358648</v>
      </c>
      <c r="BK17" s="142">
        <v>95.961719154631325</v>
      </c>
      <c r="BL17" s="142">
        <v>97.445107829481998</v>
      </c>
      <c r="BM17" s="142">
        <v>109.65532502648863</v>
      </c>
      <c r="BN17" s="142">
        <v>102.97354841406958</v>
      </c>
      <c r="BO17" s="142">
        <v>85.379247747661211</v>
      </c>
      <c r="BP17" s="142">
        <v>113.01259158918786</v>
      </c>
      <c r="BQ17" s="142">
        <v>110.66048001838125</v>
      </c>
      <c r="BR17" s="142">
        <v>127.06049327889282</v>
      </c>
      <c r="BS17" s="143">
        <v>137.94445495014335</v>
      </c>
    </row>
    <row r="18" spans="1:71">
      <c r="A18" s="89">
        <v>2020</v>
      </c>
      <c r="B18" s="144">
        <v>106.84071381361532</v>
      </c>
      <c r="C18" s="145">
        <v>85.115326972986807</v>
      </c>
      <c r="D18" s="145">
        <v>81.055987995873579</v>
      </c>
      <c r="E18" s="145">
        <v>97.745788050325032</v>
      </c>
      <c r="F18" s="145">
        <v>97.757151455634045</v>
      </c>
      <c r="G18" s="145">
        <v>83.545135845749343</v>
      </c>
      <c r="H18" s="145">
        <v>99.137001078748654</v>
      </c>
      <c r="I18" s="145">
        <v>99.074889867841406</v>
      </c>
      <c r="J18" s="145">
        <v>105.21022489174466</v>
      </c>
      <c r="K18" s="146">
        <v>118.61943687556766</v>
      </c>
      <c r="L18" s="144">
        <v>106.58407079646017</v>
      </c>
      <c r="M18" s="145">
        <v>88.396499374888364</v>
      </c>
      <c r="N18" s="145">
        <v>90.413958999030626</v>
      </c>
      <c r="O18" s="145">
        <v>111.39260143198091</v>
      </c>
      <c r="P18" s="145">
        <v>102.26342870214067</v>
      </c>
      <c r="Q18" s="145">
        <v>86.406048906048909</v>
      </c>
      <c r="R18" s="145">
        <v>116.65704387990763</v>
      </c>
      <c r="S18" s="145">
        <v>129.98489425981873</v>
      </c>
      <c r="T18" s="145">
        <v>130.69487406098099</v>
      </c>
      <c r="U18" s="146">
        <v>137.26451979810906</v>
      </c>
      <c r="V18" s="144">
        <v>97.575213291423438</v>
      </c>
      <c r="W18" s="145">
        <v>87.090371621621614</v>
      </c>
      <c r="X18" s="145">
        <v>96.686959307914137</v>
      </c>
      <c r="Y18" s="145">
        <v>104.842848864483</v>
      </c>
      <c r="Z18" s="145">
        <v>98.261084555793644</v>
      </c>
      <c r="AA18" s="145">
        <v>89.304646086685381</v>
      </c>
      <c r="AB18" s="145">
        <v>109.57886044591247</v>
      </c>
      <c r="AC18" s="145">
        <v>113.25007614986293</v>
      </c>
      <c r="AD18" s="145">
        <v>123.37109198006344</v>
      </c>
      <c r="AE18" s="146">
        <v>128.02162849872772</v>
      </c>
      <c r="AF18" s="144">
        <v>106.21359223300971</v>
      </c>
      <c r="AG18" s="145">
        <v>86.43877236893178</v>
      </c>
      <c r="AH18" s="145">
        <v>94.903201553787355</v>
      </c>
      <c r="AI18" s="145">
        <v>106.77510403070161</v>
      </c>
      <c r="AJ18" s="145">
        <v>102.42940162434022</v>
      </c>
      <c r="AK18" s="145">
        <v>85.186250539335546</v>
      </c>
      <c r="AL18" s="145">
        <v>115.97883597883597</v>
      </c>
      <c r="AM18" s="145">
        <v>118.98500576701269</v>
      </c>
      <c r="AN18" s="145">
        <v>117.70651426152298</v>
      </c>
      <c r="AO18" s="146">
        <v>133.21759259259258</v>
      </c>
      <c r="AP18" s="144">
        <v>109.7429766885834</v>
      </c>
      <c r="AQ18" s="145">
        <v>86.487083241333636</v>
      </c>
      <c r="AR18" s="145">
        <v>89.367502726281359</v>
      </c>
      <c r="AS18" s="145">
        <v>102.70800115011632</v>
      </c>
      <c r="AT18" s="145">
        <v>102.91127223697426</v>
      </c>
      <c r="AU18" s="145">
        <v>83.030545018965867</v>
      </c>
      <c r="AV18" s="145">
        <v>111.86440677966101</v>
      </c>
      <c r="AW18" s="145">
        <v>111.1169102296451</v>
      </c>
      <c r="AX18" s="145">
        <v>126.97798532354902</v>
      </c>
      <c r="AY18" s="146">
        <v>129.8854961832061</v>
      </c>
      <c r="AZ18" s="144">
        <v>106.03156110993434</v>
      </c>
      <c r="BA18" s="145">
        <v>87.269259942819772</v>
      </c>
      <c r="BB18" s="145">
        <v>91.45396317053644</v>
      </c>
      <c r="BC18" s="145">
        <v>107.81411988546185</v>
      </c>
      <c r="BD18" s="145">
        <v>101.51594112580501</v>
      </c>
      <c r="BE18" s="145">
        <v>85.28266985240279</v>
      </c>
      <c r="BF18" s="145">
        <v>113.04400096176965</v>
      </c>
      <c r="BG18" s="145">
        <v>118.64415979157621</v>
      </c>
      <c r="BH18" s="145">
        <v>124.05376636878975</v>
      </c>
      <c r="BI18" s="146">
        <v>133.20780791155639</v>
      </c>
      <c r="BJ18" s="144">
        <v>119.38548086402736</v>
      </c>
      <c r="BK18" s="145">
        <v>95.064007663502565</v>
      </c>
      <c r="BL18" s="145">
        <v>100.87208434130753</v>
      </c>
      <c r="BM18" s="145">
        <v>108.21098574802792</v>
      </c>
      <c r="BN18" s="145">
        <v>103.83540388751666</v>
      </c>
      <c r="BO18" s="145">
        <v>82.398140499836714</v>
      </c>
      <c r="BP18" s="145">
        <v>116.2882519549289</v>
      </c>
      <c r="BQ18" s="145">
        <v>114.33513209919485</v>
      </c>
      <c r="BR18" s="145">
        <v>131.84431092080496</v>
      </c>
      <c r="BS18" s="146">
        <v>136.99638660744858</v>
      </c>
    </row>
    <row r="20" spans="1:71" ht="12" customHeight="1">
      <c r="A20" s="8" t="s">
        <v>118</v>
      </c>
    </row>
    <row r="21" spans="1:71" ht="12" customHeight="1">
      <c r="A21" s="8" t="s">
        <v>110</v>
      </c>
    </row>
    <row r="22" spans="1:71" ht="12" customHeight="1">
      <c r="A22" s="8" t="s">
        <v>111</v>
      </c>
    </row>
  </sheetData>
  <mergeCells count="21">
    <mergeCell ref="AK6:AO6"/>
    <mergeCell ref="AP6:AT6"/>
    <mergeCell ref="AU6:AY6"/>
    <mergeCell ref="B5:K5"/>
    <mergeCell ref="B6:F6"/>
    <mergeCell ref="G6:K6"/>
    <mergeCell ref="L5:U5"/>
    <mergeCell ref="V5:AE5"/>
    <mergeCell ref="AF5:AO5"/>
    <mergeCell ref="AP5:AY5"/>
    <mergeCell ref="L6:P6"/>
    <mergeCell ref="Q6:U6"/>
    <mergeCell ref="V6:Z6"/>
    <mergeCell ref="AA6:AE6"/>
    <mergeCell ref="AF6:AJ6"/>
    <mergeCell ref="AZ6:BD6"/>
    <mergeCell ref="BE6:BI6"/>
    <mergeCell ref="BJ6:BN6"/>
    <mergeCell ref="BO6:BS6"/>
    <mergeCell ref="AZ5:BI5"/>
    <mergeCell ref="BJ5:BS5"/>
  </mergeCells>
  <conditionalFormatting sqref="B8:K18">
    <cfRule type="cellIs" dxfId="9" priority="7" operator="lessThan">
      <formula>100</formula>
    </cfRule>
  </conditionalFormatting>
  <conditionalFormatting sqref="L8:U18">
    <cfRule type="cellIs" dxfId="8" priority="6" operator="lessThan">
      <formula>100</formula>
    </cfRule>
  </conditionalFormatting>
  <conditionalFormatting sqref="V8:AE18">
    <cfRule type="cellIs" dxfId="7" priority="5" operator="lessThan">
      <formula>100</formula>
    </cfRule>
  </conditionalFormatting>
  <conditionalFormatting sqref="AF8:AO18">
    <cfRule type="cellIs" dxfId="6" priority="4" operator="lessThan">
      <formula>100</formula>
    </cfRule>
  </conditionalFormatting>
  <conditionalFormatting sqref="AP8:AY18">
    <cfRule type="cellIs" dxfId="5" priority="3" operator="lessThan">
      <formula>100</formula>
    </cfRule>
  </conditionalFormatting>
  <conditionalFormatting sqref="AZ8:BI18">
    <cfRule type="cellIs" dxfId="4" priority="2" operator="lessThan">
      <formula>100</formula>
    </cfRule>
  </conditionalFormatting>
  <conditionalFormatting sqref="BJ8:BS18">
    <cfRule type="cellIs" dxfId="3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6"/>
  <sheetViews>
    <sheetView workbookViewId="0">
      <selection activeCell="J7" sqref="J7"/>
    </sheetView>
  </sheetViews>
  <sheetFormatPr baseColWidth="10" defaultRowHeight="15.75"/>
  <cols>
    <col min="1" max="1" width="21.42578125" style="1" customWidth="1"/>
    <col min="2" max="2" width="30" style="1" customWidth="1"/>
    <col min="3" max="3" width="12.5703125" style="1" bestFit="1" customWidth="1"/>
    <col min="4" max="4" width="11.42578125" style="1"/>
    <col min="5" max="5" width="12.285156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101</v>
      </c>
    </row>
    <row r="4" spans="1:8">
      <c r="A4" s="55" t="s">
        <v>63</v>
      </c>
    </row>
    <row r="5" spans="1:8">
      <c r="A5" s="14"/>
      <c r="B5" s="14"/>
      <c r="C5" s="158" t="s">
        <v>93</v>
      </c>
      <c r="D5" s="157"/>
      <c r="E5" s="158" t="s">
        <v>94</v>
      </c>
      <c r="F5" s="157"/>
      <c r="G5" s="158" t="s">
        <v>95</v>
      </c>
      <c r="H5" s="157"/>
    </row>
    <row r="6" spans="1:8" ht="26.25">
      <c r="A6" s="14"/>
      <c r="B6" s="14"/>
      <c r="C6" s="81" t="s">
        <v>332</v>
      </c>
      <c r="D6" s="90" t="s">
        <v>28</v>
      </c>
      <c r="E6" s="81" t="s">
        <v>332</v>
      </c>
      <c r="F6" s="90" t="s">
        <v>28</v>
      </c>
      <c r="G6" s="81" t="s">
        <v>332</v>
      </c>
      <c r="H6" s="90" t="s">
        <v>28</v>
      </c>
    </row>
    <row r="7" spans="1:8">
      <c r="A7" s="159" t="s">
        <v>100</v>
      </c>
      <c r="B7" s="91" t="s">
        <v>65</v>
      </c>
      <c r="C7" s="72" t="s">
        <v>333</v>
      </c>
      <c r="D7" s="98">
        <v>5.1158591634065604E-3</v>
      </c>
      <c r="E7" s="72" t="s">
        <v>334</v>
      </c>
      <c r="F7" s="98">
        <v>4.0225883809081771E-3</v>
      </c>
      <c r="G7" s="73" t="s">
        <v>335</v>
      </c>
      <c r="H7" s="98">
        <v>1.2089810017271158E-2</v>
      </c>
    </row>
    <row r="8" spans="1:8">
      <c r="A8" s="160"/>
      <c r="B8" s="92" t="s">
        <v>66</v>
      </c>
      <c r="C8" s="75" t="s">
        <v>336</v>
      </c>
      <c r="D8" s="99">
        <v>1.4572244580033753E-2</v>
      </c>
      <c r="E8" s="75" t="s">
        <v>337</v>
      </c>
      <c r="F8" s="99">
        <v>1.3777639891696751E-2</v>
      </c>
      <c r="G8" s="76" t="s">
        <v>338</v>
      </c>
      <c r="H8" s="99">
        <v>2.3782281791435111E-2</v>
      </c>
    </row>
    <row r="9" spans="1:8">
      <c r="A9" s="160"/>
      <c r="B9" s="93" t="s">
        <v>67</v>
      </c>
      <c r="C9" s="75" t="s">
        <v>339</v>
      </c>
      <c r="D9" s="99">
        <v>1.1810885641187397E-2</v>
      </c>
      <c r="E9" s="75" t="s">
        <v>340</v>
      </c>
      <c r="F9" s="99">
        <v>1.0658988153873354E-2</v>
      </c>
      <c r="G9" s="76" t="s">
        <v>341</v>
      </c>
      <c r="H9" s="99">
        <v>2.6024622097553372E-2</v>
      </c>
    </row>
    <row r="10" spans="1:8" ht="31.5">
      <c r="A10" s="160"/>
      <c r="B10" s="97" t="s">
        <v>68</v>
      </c>
      <c r="C10" s="75" t="s">
        <v>342</v>
      </c>
      <c r="D10" s="99">
        <v>6.074801339023112E-3</v>
      </c>
      <c r="E10" s="75" t="s">
        <v>343</v>
      </c>
      <c r="F10" s="99">
        <v>3.2697804071935171E-3</v>
      </c>
      <c r="G10" s="76" t="s">
        <v>344</v>
      </c>
      <c r="H10" s="99">
        <v>3.4198113207547169E-2</v>
      </c>
    </row>
    <row r="11" spans="1:8">
      <c r="A11" s="160"/>
      <c r="B11" s="93" t="s">
        <v>69</v>
      </c>
      <c r="C11" s="75" t="s">
        <v>345</v>
      </c>
      <c r="D11" s="99">
        <v>-6.28644512366955E-4</v>
      </c>
      <c r="E11" s="75" t="s">
        <v>346</v>
      </c>
      <c r="F11" s="99">
        <v>-1.9670518809933612E-3</v>
      </c>
      <c r="G11" s="76" t="s">
        <v>347</v>
      </c>
      <c r="H11" s="99">
        <v>9.3389489104559603E-3</v>
      </c>
    </row>
    <row r="12" spans="1:8">
      <c r="A12" s="160"/>
      <c r="B12" s="92" t="s">
        <v>70</v>
      </c>
      <c r="C12" s="75" t="s">
        <v>348</v>
      </c>
      <c r="D12" s="99">
        <v>1.1350839475839475E-2</v>
      </c>
      <c r="E12" s="75" t="s">
        <v>349</v>
      </c>
      <c r="F12" s="99">
        <v>9.8424919271824802E-3</v>
      </c>
      <c r="G12" s="76" t="s">
        <v>350</v>
      </c>
      <c r="H12" s="99">
        <v>2.6151930261519303E-2</v>
      </c>
    </row>
    <row r="13" spans="1:8">
      <c r="A13" s="160"/>
      <c r="B13" s="93" t="s">
        <v>71</v>
      </c>
      <c r="C13" s="75" t="s">
        <v>351</v>
      </c>
      <c r="D13" s="99">
        <v>1.622430879888041E-2</v>
      </c>
      <c r="E13" s="75" t="s">
        <v>352</v>
      </c>
      <c r="F13" s="99">
        <v>1.5583904385321428E-2</v>
      </c>
      <c r="G13" s="76" t="s">
        <v>353</v>
      </c>
      <c r="H13" s="99">
        <v>2.2661870503597123E-2</v>
      </c>
    </row>
    <row r="14" spans="1:8">
      <c r="A14" s="160"/>
      <c r="B14" s="92" t="s">
        <v>72</v>
      </c>
      <c r="C14" s="75" t="s">
        <v>354</v>
      </c>
      <c r="D14" s="99">
        <v>5.1883087353755842E-3</v>
      </c>
      <c r="E14" s="75" t="s">
        <v>355</v>
      </c>
      <c r="F14" s="99">
        <v>2.441836803906939E-3</v>
      </c>
      <c r="G14" s="76" t="s">
        <v>356</v>
      </c>
      <c r="H14" s="99">
        <v>3.4466136418414076E-2</v>
      </c>
    </row>
    <row r="15" spans="1:8">
      <c r="A15" s="160"/>
      <c r="B15" s="93" t="s">
        <v>73</v>
      </c>
      <c r="C15" s="75" t="s">
        <v>357</v>
      </c>
      <c r="D15" s="99">
        <v>1.3276111021979784E-2</v>
      </c>
      <c r="E15" s="75" t="s">
        <v>358</v>
      </c>
      <c r="F15" s="99">
        <v>1.3744559907629452E-2</v>
      </c>
      <c r="G15" s="76" t="s">
        <v>359</v>
      </c>
      <c r="H15" s="99">
        <v>8.9063794531897261E-3</v>
      </c>
    </row>
    <row r="16" spans="1:8">
      <c r="A16" s="160"/>
      <c r="B16" s="92" t="s">
        <v>74</v>
      </c>
      <c r="C16" s="75" t="s">
        <v>360</v>
      </c>
      <c r="D16" s="99">
        <v>-6.2575322147028828E-3</v>
      </c>
      <c r="E16" s="75" t="s">
        <v>361</v>
      </c>
      <c r="F16" s="99">
        <v>-7.2890985100225103E-3</v>
      </c>
      <c r="G16" s="76" t="s">
        <v>362</v>
      </c>
      <c r="H16" s="99">
        <v>3.4293552812071328E-4</v>
      </c>
    </row>
    <row r="17" spans="1:8">
      <c r="A17" s="160"/>
      <c r="B17" s="93" t="s">
        <v>75</v>
      </c>
      <c r="C17" s="75" t="s">
        <v>363</v>
      </c>
      <c r="D17" s="99">
        <v>8.8913179679272706E-3</v>
      </c>
      <c r="E17" s="75" t="s">
        <v>364</v>
      </c>
      <c r="F17" s="99">
        <v>7.7567890095177113E-3</v>
      </c>
      <c r="G17" s="76" t="s">
        <v>365</v>
      </c>
      <c r="H17" s="99">
        <v>2.125971759479613E-2</v>
      </c>
    </row>
    <row r="18" spans="1:8">
      <c r="A18" s="160"/>
      <c r="B18" s="92" t="s">
        <v>76</v>
      </c>
      <c r="C18" s="75" t="s">
        <v>366</v>
      </c>
      <c r="D18" s="99">
        <v>9.2183277115501455E-4</v>
      </c>
      <c r="E18" s="75" t="s">
        <v>367</v>
      </c>
      <c r="F18" s="99">
        <v>-2.1542093020591032E-3</v>
      </c>
      <c r="G18" s="76" t="s">
        <v>368</v>
      </c>
      <c r="H18" s="99">
        <v>3.3695519472591869E-2</v>
      </c>
    </row>
    <row r="19" spans="1:8">
      <c r="A19" s="160"/>
      <c r="B19" s="93" t="s">
        <v>77</v>
      </c>
      <c r="C19" s="75" t="s">
        <v>369</v>
      </c>
      <c r="D19" s="99">
        <v>4.1627484170271454E-3</v>
      </c>
      <c r="E19" s="75" t="s">
        <v>370</v>
      </c>
      <c r="F19" s="99">
        <v>7.6975016880486162E-4</v>
      </c>
      <c r="G19" s="76" t="s">
        <v>371</v>
      </c>
      <c r="H19" s="99">
        <v>4.8203330411919369E-2</v>
      </c>
    </row>
    <row r="20" spans="1:8">
      <c r="A20" s="160"/>
      <c r="B20" s="92" t="s">
        <v>78</v>
      </c>
      <c r="C20" s="75" t="s">
        <v>372</v>
      </c>
      <c r="D20" s="99">
        <v>-2.6599674892862422E-3</v>
      </c>
      <c r="E20" s="75" t="s">
        <v>373</v>
      </c>
      <c r="F20" s="99">
        <v>-6.2372275204359675E-3</v>
      </c>
      <c r="G20" s="76" t="s">
        <v>374</v>
      </c>
      <c r="H20" s="99">
        <v>4.183768039189726E-2</v>
      </c>
    </row>
    <row r="21" spans="1:8" ht="31.5">
      <c r="A21" s="160"/>
      <c r="B21" s="96" t="s">
        <v>79</v>
      </c>
      <c r="C21" s="75" t="s">
        <v>375</v>
      </c>
      <c r="D21" s="99">
        <v>1.9949756169646816E-3</v>
      </c>
      <c r="E21" s="75" t="s">
        <v>376</v>
      </c>
      <c r="F21" s="99">
        <v>8.0919242595889302E-5</v>
      </c>
      <c r="G21" s="76" t="s">
        <v>377</v>
      </c>
      <c r="H21" s="99">
        <v>2.2108843537414966E-2</v>
      </c>
    </row>
    <row r="22" spans="1:8">
      <c r="A22" s="160"/>
      <c r="B22" s="92" t="s">
        <v>80</v>
      </c>
      <c r="C22" s="75" t="s">
        <v>378</v>
      </c>
      <c r="D22" s="99">
        <v>-3.3363106183996218E-3</v>
      </c>
      <c r="E22" s="75" t="s">
        <v>379</v>
      </c>
      <c r="F22" s="99">
        <v>-3.8540078805832782E-3</v>
      </c>
      <c r="G22" s="76" t="s">
        <v>380</v>
      </c>
      <c r="H22" s="99">
        <v>2.1231422505307855E-3</v>
      </c>
    </row>
    <row r="23" spans="1:8">
      <c r="A23" s="160"/>
      <c r="B23" s="93" t="s">
        <v>81</v>
      </c>
      <c r="C23" s="75" t="s">
        <v>381</v>
      </c>
      <c r="D23" s="99">
        <v>2.1829655017777637E-2</v>
      </c>
      <c r="E23" s="75" t="s">
        <v>382</v>
      </c>
      <c r="F23" s="99">
        <v>1.9946603686399344E-2</v>
      </c>
      <c r="G23" s="76" t="s">
        <v>383</v>
      </c>
      <c r="H23" s="99">
        <v>4.9288744696780636E-2</v>
      </c>
    </row>
    <row r="24" spans="1:8">
      <c r="A24" s="160"/>
      <c r="B24" s="92" t="s">
        <v>82</v>
      </c>
      <c r="C24" s="75" t="s">
        <v>384</v>
      </c>
      <c r="D24" s="99">
        <v>2.3273945017501407E-2</v>
      </c>
      <c r="E24" s="75" t="s">
        <v>385</v>
      </c>
      <c r="F24" s="99">
        <v>2.1200839457081781E-2</v>
      </c>
      <c r="G24" s="76" t="s">
        <v>386</v>
      </c>
      <c r="H24" s="99">
        <v>5.1953499520613615E-2</v>
      </c>
    </row>
    <row r="25" spans="1:8">
      <c r="A25" s="160"/>
      <c r="B25" s="93" t="s">
        <v>83</v>
      </c>
      <c r="C25" s="75" t="s">
        <v>387</v>
      </c>
      <c r="D25" s="99">
        <v>1.6466412181482683E-2</v>
      </c>
      <c r="E25" s="75" t="s">
        <v>388</v>
      </c>
      <c r="F25" s="99">
        <v>1.6493232141459979E-2</v>
      </c>
      <c r="G25" s="76" t="s">
        <v>389</v>
      </c>
      <c r="H25" s="99">
        <v>1.6224604966139956E-2</v>
      </c>
    </row>
    <row r="26" spans="1:8" ht="15.75" customHeight="1">
      <c r="A26" s="160"/>
      <c r="B26" s="94" t="s">
        <v>84</v>
      </c>
      <c r="C26" s="75" t="s">
        <v>390</v>
      </c>
      <c r="D26" s="99">
        <v>7.3976887781953497E-3</v>
      </c>
      <c r="E26" s="75" t="s">
        <v>391</v>
      </c>
      <c r="F26" s="99">
        <v>3.1288602821663092E-3</v>
      </c>
      <c r="G26" s="76" t="s">
        <v>392</v>
      </c>
      <c r="H26" s="99">
        <v>5.1690699047137197E-2</v>
      </c>
    </row>
    <row r="27" spans="1:8">
      <c r="A27" s="160"/>
      <c r="B27" s="93" t="s">
        <v>85</v>
      </c>
      <c r="C27" s="75" t="s">
        <v>393</v>
      </c>
      <c r="D27" s="99">
        <v>3.6564244018217973E-3</v>
      </c>
      <c r="E27" s="75" t="s">
        <v>394</v>
      </c>
      <c r="F27" s="99">
        <v>2.0724837921139334E-3</v>
      </c>
      <c r="G27" s="76" t="s">
        <v>395</v>
      </c>
      <c r="H27" s="99">
        <v>1.880718400542189E-2</v>
      </c>
    </row>
    <row r="28" spans="1:8">
      <c r="A28" s="160"/>
      <c r="B28" s="92" t="s">
        <v>86</v>
      </c>
      <c r="C28" s="75" t="s">
        <v>396</v>
      </c>
      <c r="D28" s="99">
        <v>1.0731695773581334E-2</v>
      </c>
      <c r="E28" s="75" t="s">
        <v>397</v>
      </c>
      <c r="F28" s="99">
        <v>1.1719512989126896E-2</v>
      </c>
      <c r="G28" s="76" t="s">
        <v>398</v>
      </c>
      <c r="H28" s="99">
        <v>9.0661831368993653E-4</v>
      </c>
    </row>
    <row r="29" spans="1:8">
      <c r="A29" s="160"/>
      <c r="B29" s="93" t="s">
        <v>87</v>
      </c>
      <c r="C29" s="75" t="s">
        <v>399</v>
      </c>
      <c r="D29" s="99">
        <v>5.8404156764812502E-3</v>
      </c>
      <c r="E29" s="75" t="s">
        <v>400</v>
      </c>
      <c r="F29" s="99">
        <v>5.7291898880913105E-3</v>
      </c>
      <c r="G29" s="76" t="s">
        <v>401</v>
      </c>
      <c r="H29" s="99">
        <v>6.8807339449541288E-3</v>
      </c>
    </row>
    <row r="30" spans="1:8">
      <c r="A30" s="163"/>
      <c r="B30" s="95" t="s">
        <v>88</v>
      </c>
      <c r="C30" s="78" t="s">
        <v>402</v>
      </c>
      <c r="D30" s="100">
        <v>8.2500667121297479E-3</v>
      </c>
      <c r="E30" s="78" t="s">
        <v>403</v>
      </c>
      <c r="F30" s="100">
        <v>4.5568248809011681E-3</v>
      </c>
      <c r="G30" s="79" t="s">
        <v>404</v>
      </c>
      <c r="H30" s="100">
        <v>5.7663611170326159E-2</v>
      </c>
    </row>
    <row r="31" spans="1:8" ht="16.5" thickBot="1">
      <c r="A31" s="158" t="s">
        <v>11</v>
      </c>
      <c r="B31" s="157"/>
      <c r="C31" s="72" t="s">
        <v>405</v>
      </c>
      <c r="D31" s="98">
        <v>1.1789108588002931E-2</v>
      </c>
      <c r="E31" s="72" t="s">
        <v>406</v>
      </c>
      <c r="F31" s="98">
        <v>9.9376285364463548E-3</v>
      </c>
      <c r="G31" s="72" t="s">
        <v>407</v>
      </c>
      <c r="H31" s="98">
        <v>3.2654521437613521E-2</v>
      </c>
    </row>
    <row r="32" spans="1:8" ht="16.5" thickBot="1">
      <c r="A32" s="195" t="s">
        <v>12</v>
      </c>
      <c r="B32" s="196"/>
      <c r="C32" s="102" t="s">
        <v>408</v>
      </c>
      <c r="D32" s="101">
        <v>1.6686575571007348E-2</v>
      </c>
      <c r="E32" s="102" t="s">
        <v>409</v>
      </c>
      <c r="F32" s="101">
        <v>1.4627121656196491E-2</v>
      </c>
      <c r="G32" s="102" t="s">
        <v>410</v>
      </c>
      <c r="H32" s="101">
        <v>3.4781435643739637E-2</v>
      </c>
    </row>
    <row r="34" spans="1:1" ht="12" customHeight="1">
      <c r="A34" s="8" t="s">
        <v>118</v>
      </c>
    </row>
    <row r="35" spans="1:1" ht="12" customHeight="1">
      <c r="A35" s="8" t="s">
        <v>110</v>
      </c>
    </row>
    <row r="36" spans="1:1" ht="12" customHeight="1">
      <c r="A36" s="8" t="s">
        <v>111</v>
      </c>
    </row>
  </sheetData>
  <mergeCells count="6">
    <mergeCell ref="G5:H5"/>
    <mergeCell ref="A7:A30"/>
    <mergeCell ref="A31:B31"/>
    <mergeCell ref="A32:B32"/>
    <mergeCell ref="C5:D5"/>
    <mergeCell ref="E5:F5"/>
  </mergeCells>
  <conditionalFormatting sqref="D7:D32">
    <cfRule type="cellIs" dxfId="2" priority="3" operator="lessThan">
      <formula>0</formula>
    </cfRule>
  </conditionalFormatting>
  <conditionalFormatting sqref="F7:F32">
    <cfRule type="cellIs" dxfId="1" priority="2" operator="lessThan">
      <formula>0</formula>
    </cfRule>
  </conditionalFormatting>
  <conditionalFormatting sqref="H7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6"/>
  <sheetViews>
    <sheetView topLeftCell="A25" workbookViewId="0">
      <selection activeCell="C6" sqref="C6"/>
    </sheetView>
  </sheetViews>
  <sheetFormatPr baseColWidth="10" defaultRowHeight="15.75"/>
  <cols>
    <col min="1" max="1" width="11.42578125" style="1"/>
    <col min="2" max="4" width="19.7109375" style="1" customWidth="1"/>
    <col min="5" max="16384" width="11.42578125" style="1"/>
  </cols>
  <sheetData>
    <row r="1" spans="1:5" ht="21.75">
      <c r="C1" s="10" t="s">
        <v>0</v>
      </c>
      <c r="D1" s="4"/>
      <c r="E1" s="3"/>
    </row>
    <row r="3" spans="1:5">
      <c r="A3" s="9" t="s">
        <v>2</v>
      </c>
    </row>
    <row r="4" spans="1:5">
      <c r="A4" s="11" t="s">
        <v>15</v>
      </c>
    </row>
    <row r="5" spans="1:5">
      <c r="B5" s="136" t="s">
        <v>122</v>
      </c>
      <c r="C5" s="6" t="s">
        <v>123</v>
      </c>
      <c r="D5" s="6" t="s">
        <v>17</v>
      </c>
    </row>
    <row r="6" spans="1:5">
      <c r="A6" s="7" t="s">
        <v>136</v>
      </c>
      <c r="B6" s="135">
        <v>-1334.9099479999932</v>
      </c>
      <c r="C6" s="135">
        <v>-2152.1208289000206</v>
      </c>
      <c r="D6" s="135">
        <v>-3487.0307768997736</v>
      </c>
    </row>
    <row r="7" spans="1:5">
      <c r="A7" s="7" t="s">
        <v>137</v>
      </c>
      <c r="B7" s="135">
        <v>409.08089600000676</v>
      </c>
      <c r="C7" s="135">
        <v>-1424.8143656998873</v>
      </c>
      <c r="D7" s="135">
        <v>-1015.7334696999751</v>
      </c>
    </row>
    <row r="8" spans="1:5">
      <c r="A8" s="7" t="s">
        <v>138</v>
      </c>
      <c r="B8" s="135">
        <v>-3026.435043000005</v>
      </c>
      <c r="C8" s="135">
        <v>1091.942021999741</v>
      </c>
      <c r="D8" s="135">
        <v>-1934.4930210001767</v>
      </c>
    </row>
    <row r="9" spans="1:5">
      <c r="A9" s="7" t="s">
        <v>139</v>
      </c>
      <c r="B9" s="135">
        <v>-1831.8876580000069</v>
      </c>
      <c r="C9" s="135">
        <v>-3775.482410900062</v>
      </c>
      <c r="D9" s="135">
        <v>-5607.3700688998215</v>
      </c>
    </row>
    <row r="10" spans="1:5">
      <c r="A10" s="7" t="s">
        <v>140</v>
      </c>
      <c r="B10" s="135">
        <v>-5002.7278999999835</v>
      </c>
      <c r="C10" s="135">
        <v>-1717.6889617997222</v>
      </c>
      <c r="D10" s="135">
        <v>-6720.4168618000112</v>
      </c>
    </row>
    <row r="11" spans="1:5">
      <c r="A11" s="7" t="s">
        <v>141</v>
      </c>
      <c r="B11" s="135">
        <v>-1965.7006500000061</v>
      </c>
      <c r="C11" s="135">
        <v>-5244.0429969001561</v>
      </c>
      <c r="D11" s="135">
        <v>-7209.7436469001696</v>
      </c>
    </row>
    <row r="12" spans="1:5">
      <c r="A12" s="7" t="s">
        <v>142</v>
      </c>
      <c r="B12" s="135">
        <v>3413.9099269999933</v>
      </c>
      <c r="C12" s="135">
        <v>-5155.6655526999384</v>
      </c>
      <c r="D12" s="135">
        <v>-1741.7556256998796</v>
      </c>
    </row>
    <row r="13" spans="1:5">
      <c r="A13" s="7" t="s">
        <v>143</v>
      </c>
      <c r="B13" s="135">
        <v>-2251.418016999989</v>
      </c>
      <c r="C13" s="135">
        <v>-5494.3450958998874</v>
      </c>
      <c r="D13" s="135">
        <v>-7745.7631129000802</v>
      </c>
    </row>
    <row r="14" spans="1:5">
      <c r="A14" s="7" t="s">
        <v>144</v>
      </c>
      <c r="B14" s="135">
        <v>1858.0185639999909</v>
      </c>
      <c r="C14" s="135">
        <v>2623.9048992998432</v>
      </c>
      <c r="D14" s="135">
        <v>4481.9234633001033</v>
      </c>
    </row>
    <row r="15" spans="1:5">
      <c r="A15" s="7" t="s">
        <v>145</v>
      </c>
      <c r="B15" s="135">
        <v>34.160430999967502</v>
      </c>
      <c r="C15" s="135">
        <v>3637.1142471998464</v>
      </c>
      <c r="D15" s="135">
        <v>3671.2746782000177</v>
      </c>
    </row>
    <row r="16" spans="1:5">
      <c r="A16" s="7" t="s">
        <v>146</v>
      </c>
      <c r="B16" s="135">
        <v>-725.72242599997116</v>
      </c>
      <c r="C16" s="135">
        <v>1343.2870877999812</v>
      </c>
      <c r="D16" s="135">
        <v>617.56466179969721</v>
      </c>
    </row>
    <row r="17" spans="1:4">
      <c r="A17" s="7" t="s">
        <v>147</v>
      </c>
      <c r="B17" s="135">
        <v>2619.4865310000241</v>
      </c>
      <c r="C17" s="135">
        <v>-4385.944802199956</v>
      </c>
      <c r="D17" s="135">
        <v>-1766.4582711998373</v>
      </c>
    </row>
    <row r="18" spans="1:4">
      <c r="A18" s="7" t="s">
        <v>148</v>
      </c>
      <c r="B18" s="135">
        <v>-1852.9722780000156</v>
      </c>
      <c r="C18" s="135">
        <v>-4235.342934000073</v>
      </c>
      <c r="D18" s="135">
        <v>-6088.3152119999286</v>
      </c>
    </row>
    <row r="19" spans="1:4">
      <c r="A19" s="7" t="s">
        <v>149</v>
      </c>
      <c r="B19" s="135">
        <v>1020.6634860000122</v>
      </c>
      <c r="C19" s="135">
        <v>2465.070451800013</v>
      </c>
      <c r="D19" s="135">
        <v>3485.7339377999306</v>
      </c>
    </row>
    <row r="20" spans="1:4">
      <c r="A20" s="7" t="s">
        <v>150</v>
      </c>
      <c r="B20" s="135">
        <v>630.71376999997301</v>
      </c>
      <c r="C20" s="135">
        <v>-1544.3985449997708</v>
      </c>
      <c r="D20" s="135">
        <v>-913.68477499997243</v>
      </c>
    </row>
    <row r="21" spans="1:4">
      <c r="A21" s="7" t="s">
        <v>151</v>
      </c>
      <c r="B21" s="135">
        <v>2145.2805900000239</v>
      </c>
      <c r="C21" s="135">
        <v>-1085.8912106000353</v>
      </c>
      <c r="D21" s="135">
        <v>1059.3893793998286</v>
      </c>
    </row>
    <row r="22" spans="1:4">
      <c r="A22" s="7" t="s">
        <v>152</v>
      </c>
      <c r="B22" s="135">
        <v>1897.9312889999928</v>
      </c>
      <c r="C22" s="135">
        <v>1512.3644179000985</v>
      </c>
      <c r="D22" s="135">
        <v>3410.2957069003023</v>
      </c>
    </row>
    <row r="23" spans="1:4">
      <c r="A23" s="7" t="s">
        <v>153</v>
      </c>
      <c r="B23" s="135">
        <v>2139.993837999973</v>
      </c>
      <c r="C23" s="135">
        <v>-627.21431790012866</v>
      </c>
      <c r="D23" s="135">
        <v>1512.7795200997498</v>
      </c>
    </row>
    <row r="24" spans="1:4">
      <c r="A24" s="7" t="s">
        <v>154</v>
      </c>
      <c r="B24" s="135">
        <v>1041.6206969999985</v>
      </c>
      <c r="C24" s="135">
        <v>390.16056019999087</v>
      </c>
      <c r="D24" s="135">
        <v>1431.7812572000548</v>
      </c>
    </row>
    <row r="25" spans="1:4">
      <c r="A25" s="7" t="s">
        <v>155</v>
      </c>
      <c r="B25" s="135">
        <v>867.05867400001443</v>
      </c>
      <c r="C25" s="135">
        <v>2373.502782399999</v>
      </c>
      <c r="D25" s="135">
        <v>3240.5614563997369</v>
      </c>
    </row>
    <row r="26" spans="1:4">
      <c r="A26" s="7" t="s">
        <v>156</v>
      </c>
      <c r="B26" s="135">
        <v>2437.9297040000165</v>
      </c>
      <c r="C26" s="135">
        <v>2542.1750932999421</v>
      </c>
      <c r="D26" s="135">
        <v>4980.1047973001841</v>
      </c>
    </row>
    <row r="27" spans="1:4">
      <c r="A27" s="7" t="s">
        <v>157</v>
      </c>
      <c r="B27" s="135">
        <v>2726.2999729999865</v>
      </c>
      <c r="C27" s="135">
        <v>-81.512512299930677</v>
      </c>
      <c r="D27" s="135">
        <v>2644.7874607001431</v>
      </c>
    </row>
    <row r="28" spans="1:4">
      <c r="A28" s="7" t="s">
        <v>158</v>
      </c>
      <c r="B28" s="135">
        <v>384.46819299997878</v>
      </c>
      <c r="C28" s="135">
        <v>3311.7513679997064</v>
      </c>
      <c r="D28" s="135">
        <v>3696.2195609998889</v>
      </c>
    </row>
    <row r="29" spans="1:4">
      <c r="A29" s="7" t="s">
        <v>159</v>
      </c>
      <c r="B29" s="135">
        <v>2270.7050700000545</v>
      </c>
      <c r="C29" s="135">
        <v>5491.5462359001394</v>
      </c>
      <c r="D29" s="135">
        <v>7762.2513059000485</v>
      </c>
    </row>
    <row r="30" spans="1:4">
      <c r="A30" s="7" t="s">
        <v>160</v>
      </c>
      <c r="B30" s="135">
        <v>3224.4453729999805</v>
      </c>
      <c r="C30" s="135">
        <v>-3495.441989199724</v>
      </c>
      <c r="D30" s="135">
        <v>-270.99661619984545</v>
      </c>
    </row>
    <row r="31" spans="1:4">
      <c r="A31" s="7" t="s">
        <v>161</v>
      </c>
      <c r="B31" s="135">
        <v>2687.0082759999787</v>
      </c>
      <c r="C31" s="135">
        <v>-973.17884190008044</v>
      </c>
      <c r="D31" s="135">
        <v>1713.82943409984</v>
      </c>
    </row>
    <row r="32" spans="1:4">
      <c r="A32" s="7" t="s">
        <v>162</v>
      </c>
      <c r="B32" s="135">
        <v>-988.62678899998718</v>
      </c>
      <c r="C32" s="135">
        <v>4128.9043034999631</v>
      </c>
      <c r="D32" s="135">
        <v>3140.277514499845</v>
      </c>
    </row>
    <row r="33" spans="1:4">
      <c r="A33" s="7" t="s">
        <v>163</v>
      </c>
      <c r="B33" s="135">
        <v>-304.94653099999414</v>
      </c>
      <c r="C33" s="135">
        <v>1404.8934405001346</v>
      </c>
      <c r="D33" s="135">
        <v>1099.9469095000532</v>
      </c>
    </row>
    <row r="34" spans="1:4">
      <c r="A34" s="7" t="s">
        <v>164</v>
      </c>
      <c r="B34" s="135">
        <v>-2003.0273390000075</v>
      </c>
      <c r="C34" s="135">
        <v>-4668.6244906003121</v>
      </c>
      <c r="D34" s="135">
        <v>-6671.6518295998685</v>
      </c>
    </row>
    <row r="35" spans="1:4">
      <c r="A35" s="7" t="s">
        <v>165</v>
      </c>
      <c r="B35" s="135">
        <v>-3246.8009120000061</v>
      </c>
      <c r="C35" s="135">
        <v>2530.7065861001611</v>
      </c>
      <c r="D35" s="135">
        <v>-716.09432589984499</v>
      </c>
    </row>
    <row r="36" spans="1:4">
      <c r="A36" s="7" t="s">
        <v>166</v>
      </c>
      <c r="B36" s="135">
        <v>3381.6312700000126</v>
      </c>
      <c r="C36" s="135">
        <v>6926.0209157997742</v>
      </c>
      <c r="D36" s="135">
        <v>10307.65218580002</v>
      </c>
    </row>
    <row r="37" spans="1:4">
      <c r="A37" s="7" t="s">
        <v>167</v>
      </c>
      <c r="B37" s="135">
        <v>-719.13586999999825</v>
      </c>
      <c r="C37" s="135">
        <v>5661.8413267002907</v>
      </c>
      <c r="D37" s="135">
        <v>4942.7054566999432</v>
      </c>
    </row>
    <row r="38" spans="1:4">
      <c r="A38" s="7" t="s">
        <v>168</v>
      </c>
      <c r="B38" s="135">
        <v>-1149.7791890000226</v>
      </c>
      <c r="C38" s="135">
        <v>1340.9318991999608</v>
      </c>
      <c r="D38" s="135">
        <v>191.15271019982174</v>
      </c>
    </row>
    <row r="39" spans="1:4">
      <c r="A39" s="7" t="s">
        <v>169</v>
      </c>
      <c r="B39" s="135">
        <v>-2472.4140589999879</v>
      </c>
      <c r="C39" s="135">
        <v>6940.3104951998685</v>
      </c>
      <c r="D39" s="135">
        <v>4467.8964362000115</v>
      </c>
    </row>
    <row r="40" spans="1:4">
      <c r="A40" s="7" t="s">
        <v>170</v>
      </c>
      <c r="B40" s="135">
        <v>-24961.559412000002</v>
      </c>
      <c r="C40" s="135">
        <v>-12028.825213899603</v>
      </c>
      <c r="D40" s="135">
        <v>-36990.384625899605</v>
      </c>
    </row>
    <row r="41" spans="1:4">
      <c r="A41" s="7" t="s">
        <v>171</v>
      </c>
      <c r="B41" s="135">
        <v>9041.9840139999942</v>
      </c>
      <c r="C41" s="135">
        <v>-10529.233201700263</v>
      </c>
      <c r="D41" s="135">
        <v>-1487.2491877004504</v>
      </c>
    </row>
    <row r="42" spans="1:4">
      <c r="A42" s="7" t="s">
        <v>172</v>
      </c>
      <c r="B42" s="135">
        <v>14426.539558000011</v>
      </c>
      <c r="C42" s="135">
        <v>25900.523463999853</v>
      </c>
      <c r="D42" s="135">
        <v>40327.063022000017</v>
      </c>
    </row>
    <row r="43" spans="1:4">
      <c r="A43" s="7" t="s">
        <v>173</v>
      </c>
      <c r="B43" s="135">
        <v>2501.5553770000115</v>
      </c>
      <c r="C43" s="135">
        <v>-193.65158980013803</v>
      </c>
      <c r="D43" s="135">
        <v>2307.9037872001063</v>
      </c>
    </row>
    <row r="44" spans="1:4">
      <c r="A44" s="7" t="s">
        <v>174</v>
      </c>
      <c r="B44" s="135">
        <v>-50.781683999986853</v>
      </c>
      <c r="C44" s="135">
        <v>14487.987415000331</v>
      </c>
      <c r="D44" s="135">
        <v>14437.205731000286</v>
      </c>
    </row>
    <row r="45" spans="1:4">
      <c r="A45" s="7" t="s">
        <v>175</v>
      </c>
      <c r="B45" s="135">
        <v>3276.4057539999485</v>
      </c>
      <c r="C45" s="135">
        <v>16787.44558239961</v>
      </c>
      <c r="D45" s="135">
        <v>20063.851336399559</v>
      </c>
    </row>
    <row r="46" spans="1:4">
      <c r="A46" s="7" t="s">
        <v>176</v>
      </c>
      <c r="B46" s="135">
        <v>-1411.7593009999546</v>
      </c>
      <c r="C46" s="135">
        <v>16276.097017600201</v>
      </c>
      <c r="D46" s="135">
        <v>14864.337716599926</v>
      </c>
    </row>
    <row r="47" spans="1:4">
      <c r="A47" s="7" t="s">
        <v>177</v>
      </c>
      <c r="B47" s="135">
        <v>3165.0200159999658</v>
      </c>
      <c r="C47" s="135">
        <v>9986.8542438000441</v>
      </c>
      <c r="D47" s="135">
        <v>13151.874259799719</v>
      </c>
    </row>
    <row r="48" spans="1:4">
      <c r="A48" s="7" t="s">
        <v>135</v>
      </c>
      <c r="B48" s="135">
        <v>-2355.5769449999352</v>
      </c>
      <c r="C48" s="135">
        <v>7510.8073500001337</v>
      </c>
      <c r="D48" s="135">
        <v>5155.2304050005041</v>
      </c>
    </row>
    <row r="49" spans="1:4">
      <c r="A49" s="7" t="s">
        <v>178</v>
      </c>
      <c r="B49" s="135">
        <v>-2571.4381800000265</v>
      </c>
      <c r="C49" s="135">
        <v>3858.7539045999292</v>
      </c>
      <c r="D49" s="135">
        <v>1287.3157245996408</v>
      </c>
    </row>
    <row r="50" spans="1:4">
      <c r="A50" s="7" t="s">
        <v>179</v>
      </c>
      <c r="B50" s="135">
        <v>820.98137299997325</v>
      </c>
      <c r="C50" s="135">
        <v>3037.2848770001438</v>
      </c>
      <c r="D50" s="135">
        <v>3858.2662500008009</v>
      </c>
    </row>
    <row r="51" spans="1:4">
      <c r="A51" s="7" t="s">
        <v>134</v>
      </c>
      <c r="B51" s="135">
        <v>-1367.7058249999973</v>
      </c>
      <c r="C51" s="135">
        <v>-2433.4200677999761</v>
      </c>
      <c r="D51" s="135">
        <v>-3801.125892800279</v>
      </c>
    </row>
    <row r="53" spans="1:4" ht="12" customHeight="1">
      <c r="A53" s="8" t="s">
        <v>114</v>
      </c>
    </row>
    <row r="54" spans="1:4" ht="12" customHeight="1">
      <c r="A54" s="8" t="s">
        <v>114</v>
      </c>
    </row>
    <row r="55" spans="1:4" ht="12" customHeight="1">
      <c r="A55" s="8" t="s">
        <v>102</v>
      </c>
    </row>
    <row r="56" spans="1:4" ht="12" customHeight="1">
      <c r="A56" s="8" t="s">
        <v>103</v>
      </c>
    </row>
  </sheetData>
  <conditionalFormatting sqref="B6:D51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6"/>
  <sheetViews>
    <sheetView workbookViewId="0">
      <selection activeCell="A4" sqref="A4"/>
    </sheetView>
  </sheetViews>
  <sheetFormatPr baseColWidth="10" defaultRowHeight="15.75"/>
  <cols>
    <col min="1" max="1" width="11.42578125" style="1"/>
    <col min="2" max="8" width="16.85546875" style="1" customWidth="1"/>
    <col min="9" max="16384" width="11.42578125" style="1"/>
  </cols>
  <sheetData>
    <row r="1" spans="1:8" ht="21.75">
      <c r="C1" s="10" t="s">
        <v>0</v>
      </c>
      <c r="D1" s="4"/>
      <c r="E1" s="3"/>
    </row>
    <row r="3" spans="1:8">
      <c r="A3" s="12" t="s">
        <v>3</v>
      </c>
    </row>
    <row r="4" spans="1:8">
      <c r="A4" s="11" t="s">
        <v>112</v>
      </c>
    </row>
    <row r="5" spans="1:8" ht="54">
      <c r="A5" s="14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4" t="s">
        <v>11</v>
      </c>
      <c r="H5" s="25" t="s">
        <v>12</v>
      </c>
    </row>
    <row r="6" spans="1:8">
      <c r="A6" s="7" t="s">
        <v>180</v>
      </c>
      <c r="B6" s="137">
        <v>100</v>
      </c>
      <c r="C6" s="137">
        <v>100</v>
      </c>
      <c r="D6" s="137">
        <v>100</v>
      </c>
      <c r="E6" s="137">
        <v>100</v>
      </c>
      <c r="F6" s="137">
        <v>100</v>
      </c>
      <c r="G6" s="137">
        <v>100</v>
      </c>
      <c r="H6" s="137">
        <v>100</v>
      </c>
    </row>
    <row r="7" spans="1:8">
      <c r="A7" s="7" t="s">
        <v>136</v>
      </c>
      <c r="B7" s="137">
        <v>99.281302052121248</v>
      </c>
      <c r="C7" s="137">
        <v>100.11905642826724</v>
      </c>
      <c r="D7" s="137">
        <v>99.273327767574074</v>
      </c>
      <c r="E7" s="137">
        <v>99.950660453523881</v>
      </c>
      <c r="F7" s="137">
        <v>99.334131165474759</v>
      </c>
      <c r="G7" s="137">
        <v>99.829806995414486</v>
      </c>
      <c r="H7" s="137">
        <v>99.939351748660542</v>
      </c>
    </row>
    <row r="8" spans="1:8">
      <c r="A8" s="7" t="s">
        <v>137</v>
      </c>
      <c r="B8" s="137">
        <v>99.309871189946776</v>
      </c>
      <c r="C8" s="137">
        <v>100.12588464211143</v>
      </c>
      <c r="D8" s="137">
        <v>99.34395827113795</v>
      </c>
      <c r="E8" s="137">
        <v>99.799967364222482</v>
      </c>
      <c r="F8" s="137">
        <v>99.025478239120744</v>
      </c>
      <c r="G8" s="137">
        <v>99.780231656931235</v>
      </c>
      <c r="H8" s="137">
        <v>100.02733249107243</v>
      </c>
    </row>
    <row r="9" spans="1:8">
      <c r="A9" s="7" t="s">
        <v>138</v>
      </c>
      <c r="B9" s="137">
        <v>99.177219502437424</v>
      </c>
      <c r="C9" s="137">
        <v>100.04700920619128</v>
      </c>
      <c r="D9" s="137">
        <v>99.228621323457872</v>
      </c>
      <c r="E9" s="137">
        <v>99.649225282501462</v>
      </c>
      <c r="F9" s="137">
        <v>99.043047763213437</v>
      </c>
      <c r="G9" s="137">
        <v>99.685814027532942</v>
      </c>
      <c r="H9" s="137">
        <v>100.02242992224983</v>
      </c>
    </row>
    <row r="10" spans="1:8">
      <c r="A10" s="7" t="s">
        <v>139</v>
      </c>
      <c r="B10" s="137">
        <v>98.214843886333639</v>
      </c>
      <c r="C10" s="137">
        <v>99.886880071596423</v>
      </c>
      <c r="D10" s="137">
        <v>99.097000459518725</v>
      </c>
      <c r="E10" s="137">
        <v>99.408612864291399</v>
      </c>
      <c r="F10" s="137">
        <v>98.526791291340601</v>
      </c>
      <c r="G10" s="137">
        <v>99.412132715004503</v>
      </c>
      <c r="H10" s="137">
        <v>99.942480490796171</v>
      </c>
    </row>
    <row r="11" spans="1:8">
      <c r="A11" s="7" t="s">
        <v>140</v>
      </c>
      <c r="B11" s="137">
        <v>97.740950614359051</v>
      </c>
      <c r="C11" s="137">
        <v>99.492914581205795</v>
      </c>
      <c r="D11" s="137">
        <v>98.878530215654706</v>
      </c>
      <c r="E11" s="137">
        <v>98.982902539262213</v>
      </c>
      <c r="F11" s="137">
        <v>98.714685459353106</v>
      </c>
      <c r="G11" s="137">
        <v>99.084126450949142</v>
      </c>
      <c r="H11" s="137">
        <v>99.840187839512609</v>
      </c>
    </row>
    <row r="12" spans="1:8">
      <c r="A12" s="7" t="s">
        <v>141</v>
      </c>
      <c r="B12" s="137">
        <v>97.679494190329891</v>
      </c>
      <c r="C12" s="137">
        <v>99.196194299476858</v>
      </c>
      <c r="D12" s="137">
        <v>98.423555084076995</v>
      </c>
      <c r="E12" s="137">
        <v>98.509437296864803</v>
      </c>
      <c r="F12" s="137">
        <v>98.272111788028099</v>
      </c>
      <c r="G12" s="137">
        <v>98.73223740492007</v>
      </c>
      <c r="H12" s="137">
        <v>99.7438466667097</v>
      </c>
    </row>
    <row r="13" spans="1:8">
      <c r="A13" s="7" t="s">
        <v>142</v>
      </c>
      <c r="B13" s="137">
        <v>97.513011589194889</v>
      </c>
      <c r="C13" s="137">
        <v>99.003621839063612</v>
      </c>
      <c r="D13" s="137">
        <v>98.455826185834496</v>
      </c>
      <c r="E13" s="137">
        <v>98.625158066970215</v>
      </c>
      <c r="F13" s="137">
        <v>98.160117560484878</v>
      </c>
      <c r="G13" s="137">
        <v>98.647226792121529</v>
      </c>
      <c r="H13" s="137">
        <v>99.72984995891845</v>
      </c>
    </row>
    <row r="14" spans="1:8">
      <c r="A14" s="7" t="s">
        <v>143</v>
      </c>
      <c r="B14" s="137">
        <v>97.147206315591134</v>
      </c>
      <c r="C14" s="137">
        <v>98.771040849600212</v>
      </c>
      <c r="D14" s="137">
        <v>98.000141110514846</v>
      </c>
      <c r="E14" s="137">
        <v>97.967351522118989</v>
      </c>
      <c r="F14" s="137">
        <v>97.812459430872423</v>
      </c>
      <c r="G14" s="137">
        <v>98.269176014444071</v>
      </c>
      <c r="H14" s="137">
        <v>99.576079857356603</v>
      </c>
    </row>
    <row r="15" spans="1:8">
      <c r="A15" s="7" t="s">
        <v>144</v>
      </c>
      <c r="B15" s="137">
        <v>97.123679718878037</v>
      </c>
      <c r="C15" s="137">
        <v>98.899635840073543</v>
      </c>
      <c r="D15" s="137">
        <v>98.013876924253111</v>
      </c>
      <c r="E15" s="137">
        <v>98.504916509583524</v>
      </c>
      <c r="F15" s="137">
        <v>98.199467356567212</v>
      </c>
      <c r="G15" s="137">
        <v>98.487927172476446</v>
      </c>
      <c r="H15" s="137">
        <v>99.775602791420198</v>
      </c>
    </row>
    <row r="16" spans="1:8">
      <c r="A16" s="7" t="s">
        <v>145</v>
      </c>
      <c r="B16" s="137">
        <v>97.426269341992679</v>
      </c>
      <c r="C16" s="137">
        <v>99.176209799362354</v>
      </c>
      <c r="D16" s="137">
        <v>98.378204588953793</v>
      </c>
      <c r="E16" s="137">
        <v>98.467404831213329</v>
      </c>
      <c r="F16" s="137">
        <v>98.065590800947959</v>
      </c>
      <c r="G16" s="137">
        <v>98.6671126480624</v>
      </c>
      <c r="H16" s="137">
        <v>100.06467306464153</v>
      </c>
    </row>
    <row r="17" spans="1:8">
      <c r="A17" s="7" t="s">
        <v>146</v>
      </c>
      <c r="B17" s="137">
        <v>97.070486909360625</v>
      </c>
      <c r="C17" s="137">
        <v>99.405227213446295</v>
      </c>
      <c r="D17" s="137">
        <v>98.290258086019435</v>
      </c>
      <c r="E17" s="137">
        <v>98.424199373359329</v>
      </c>
      <c r="F17" s="137">
        <v>97.776430460804093</v>
      </c>
      <c r="G17" s="137">
        <v>98.697254391007093</v>
      </c>
      <c r="H17" s="137">
        <v>100.06230429598924</v>
      </c>
    </row>
    <row r="18" spans="1:8">
      <c r="A18" s="7" t="s">
        <v>147</v>
      </c>
      <c r="B18" s="137">
        <v>96.844937154636128</v>
      </c>
      <c r="C18" s="137">
        <v>99.222315005623969</v>
      </c>
      <c r="D18" s="137">
        <v>98.362749463419235</v>
      </c>
      <c r="E18" s="137">
        <v>98.411545181945243</v>
      </c>
      <c r="F18" s="137">
        <v>97.894387102581362</v>
      </c>
      <c r="G18" s="137">
        <v>98.611038105609765</v>
      </c>
      <c r="H18" s="137">
        <v>100.11711001628505</v>
      </c>
    </row>
    <row r="19" spans="1:8">
      <c r="A19" s="7" t="s">
        <v>148</v>
      </c>
      <c r="B19" s="137">
        <v>97.06980440510398</v>
      </c>
      <c r="C19" s="137">
        <v>98.856711334585881</v>
      </c>
      <c r="D19" s="137">
        <v>97.913759690634393</v>
      </c>
      <c r="E19" s="137">
        <v>98.229042933595849</v>
      </c>
      <c r="F19" s="137">
        <v>97.435438492681442</v>
      </c>
      <c r="G19" s="137">
        <v>98.313883097498461</v>
      </c>
      <c r="H19" s="137">
        <v>99.979964731291503</v>
      </c>
    </row>
    <row r="20" spans="1:8">
      <c r="A20" s="7" t="s">
        <v>149</v>
      </c>
      <c r="B20" s="137">
        <v>97.041878213790866</v>
      </c>
      <c r="C20" s="137">
        <v>99.125242596858996</v>
      </c>
      <c r="D20" s="137">
        <v>97.878892456542914</v>
      </c>
      <c r="E20" s="137">
        <v>98.501886215173357</v>
      </c>
      <c r="F20" s="137">
        <v>97.326224878084034</v>
      </c>
      <c r="G20" s="137">
        <v>98.484012806702609</v>
      </c>
      <c r="H20" s="137">
        <v>100.07651114858913</v>
      </c>
    </row>
    <row r="21" spans="1:8">
      <c r="A21" s="7" t="s">
        <v>150</v>
      </c>
      <c r="B21" s="137">
        <v>96.856721226844627</v>
      </c>
      <c r="C21" s="137">
        <v>99.072642754045319</v>
      </c>
      <c r="D21" s="137">
        <v>97.88875429459307</v>
      </c>
      <c r="E21" s="137">
        <v>98.639134464890546</v>
      </c>
      <c r="F21" s="137">
        <v>96.949798456677954</v>
      </c>
      <c r="G21" s="137">
        <v>98.439418202567936</v>
      </c>
      <c r="H21" s="137">
        <v>100.00779219321514</v>
      </c>
    </row>
    <row r="22" spans="1:8">
      <c r="A22" s="7" t="s">
        <v>151</v>
      </c>
      <c r="B22" s="137">
        <v>97.205404763137054</v>
      </c>
      <c r="C22" s="137">
        <v>99.173677241601979</v>
      </c>
      <c r="D22" s="137">
        <v>97.914118719799077</v>
      </c>
      <c r="E22" s="137">
        <v>98.393885847552752</v>
      </c>
      <c r="F22" s="137">
        <v>97.23377042735487</v>
      </c>
      <c r="G22" s="137">
        <v>98.491124273733249</v>
      </c>
      <c r="H22" s="137">
        <v>100.23074196344868</v>
      </c>
    </row>
    <row r="23" spans="1:8">
      <c r="A23" s="7" t="s">
        <v>152</v>
      </c>
      <c r="B23" s="137">
        <v>96.905414079340389</v>
      </c>
      <c r="C23" s="137">
        <v>99.33136492640827</v>
      </c>
      <c r="D23" s="137">
        <v>97.953864654770769</v>
      </c>
      <c r="E23" s="137">
        <v>98.952303467086608</v>
      </c>
      <c r="F23" s="137">
        <v>97.092909697974392</v>
      </c>
      <c r="G23" s="137">
        <v>98.657572036892532</v>
      </c>
      <c r="H23" s="137">
        <v>100.31683277580295</v>
      </c>
    </row>
    <row r="24" spans="1:8">
      <c r="A24" s="7" t="s">
        <v>153</v>
      </c>
      <c r="B24" s="137">
        <v>96.833498888238481</v>
      </c>
      <c r="C24" s="137">
        <v>99.547209431166863</v>
      </c>
      <c r="D24" s="137">
        <v>97.818687012798648</v>
      </c>
      <c r="E24" s="137">
        <v>98.830787898326918</v>
      </c>
      <c r="F24" s="137">
        <v>97.319965445734042</v>
      </c>
      <c r="G24" s="137">
        <v>98.731406914837052</v>
      </c>
      <c r="H24" s="137">
        <v>100.46196872521442</v>
      </c>
    </row>
    <row r="25" spans="1:8">
      <c r="A25" s="7" t="s">
        <v>154</v>
      </c>
      <c r="B25" s="137">
        <v>96.850673246322742</v>
      </c>
      <c r="C25" s="137">
        <v>99.929009854369326</v>
      </c>
      <c r="D25" s="137">
        <v>97.612757714439695</v>
      </c>
      <c r="E25" s="137">
        <v>98.936853399388085</v>
      </c>
      <c r="F25" s="137">
        <v>96.211782152247665</v>
      </c>
      <c r="G25" s="137">
        <v>98.801288475873562</v>
      </c>
      <c r="H25" s="137">
        <v>100.65507423757984</v>
      </c>
    </row>
    <row r="26" spans="1:8">
      <c r="A26" s="7" t="s">
        <v>155</v>
      </c>
      <c r="B26" s="137">
        <v>96.943583804856232</v>
      </c>
      <c r="C26" s="137">
        <v>100.10525308813175</v>
      </c>
      <c r="D26" s="137">
        <v>97.243572939965645</v>
      </c>
      <c r="E26" s="137">
        <v>99.210085601723677</v>
      </c>
      <c r="F26" s="137">
        <v>96.75615301592498</v>
      </c>
      <c r="G26" s="137">
        <v>98.959451946773314</v>
      </c>
      <c r="H26" s="137">
        <v>100.86912341706429</v>
      </c>
    </row>
    <row r="27" spans="1:8">
      <c r="A27" s="7" t="s">
        <v>156</v>
      </c>
      <c r="B27" s="137">
        <v>97.297300598977856</v>
      </c>
      <c r="C27" s="137">
        <v>100.34925459332867</v>
      </c>
      <c r="D27" s="137">
        <v>97.008920563978535</v>
      </c>
      <c r="E27" s="137">
        <v>99.480587431560494</v>
      </c>
      <c r="F27" s="137">
        <v>97.459839751705999</v>
      </c>
      <c r="G27" s="137">
        <v>99.202518054539894</v>
      </c>
      <c r="H27" s="137">
        <v>101.19852752996543</v>
      </c>
    </row>
    <row r="28" spans="1:8">
      <c r="A28" s="7" t="s">
        <v>157</v>
      </c>
      <c r="B28" s="137">
        <v>96.378119667306379</v>
      </c>
      <c r="C28" s="137">
        <v>100.6186363333599</v>
      </c>
      <c r="D28" s="137">
        <v>97.252004642185668</v>
      </c>
      <c r="E28" s="137">
        <v>99.70352289644552</v>
      </c>
      <c r="F28" s="137">
        <v>97.408748239122843</v>
      </c>
      <c r="G28" s="137">
        <v>99.331603328867999</v>
      </c>
      <c r="H28" s="137">
        <v>101.24410491514632</v>
      </c>
    </row>
    <row r="29" spans="1:8">
      <c r="A29" s="7" t="s">
        <v>158</v>
      </c>
      <c r="B29" s="137">
        <v>96.39563331529186</v>
      </c>
      <c r="C29" s="137">
        <v>100.7856955869626</v>
      </c>
      <c r="D29" s="137">
        <v>97.752927803159579</v>
      </c>
      <c r="E29" s="137">
        <v>99.766928848937056</v>
      </c>
      <c r="F29" s="137">
        <v>97.637826747634591</v>
      </c>
      <c r="G29" s="137">
        <v>99.512006300032368</v>
      </c>
      <c r="H29" s="137">
        <v>101.74207245838093</v>
      </c>
    </row>
    <row r="30" spans="1:8">
      <c r="A30" s="7" t="s">
        <v>159</v>
      </c>
      <c r="B30" s="137">
        <v>96.55359740467452</v>
      </c>
      <c r="C30" s="137">
        <v>101.17888887646099</v>
      </c>
      <c r="D30" s="137">
        <v>97.81393344791303</v>
      </c>
      <c r="E30" s="137">
        <v>100.32713502323311</v>
      </c>
      <c r="F30" s="137">
        <v>98.125675597779889</v>
      </c>
      <c r="G30" s="137">
        <v>99.890861824007288</v>
      </c>
      <c r="H30" s="137">
        <v>102.21277016131071</v>
      </c>
    </row>
    <row r="31" spans="1:8">
      <c r="A31" s="7" t="s">
        <v>160</v>
      </c>
      <c r="B31" s="137">
        <v>96.322853426684787</v>
      </c>
      <c r="C31" s="137">
        <v>101.2643484495517</v>
      </c>
      <c r="D31" s="137">
        <v>97.8623841596186</v>
      </c>
      <c r="E31" s="137">
        <v>100.09688787697932</v>
      </c>
      <c r="F31" s="137">
        <v>98.231133209446014</v>
      </c>
      <c r="G31" s="137">
        <v>99.877635176095524</v>
      </c>
      <c r="H31" s="137">
        <v>102.23220443280725</v>
      </c>
    </row>
    <row r="32" spans="1:8">
      <c r="A32" s="7" t="s">
        <v>161</v>
      </c>
      <c r="B32" s="137">
        <v>96.169716386849316</v>
      </c>
      <c r="C32" s="137">
        <v>101.44818683910755</v>
      </c>
      <c r="D32" s="137">
        <v>97.666186271862159</v>
      </c>
      <c r="E32" s="137">
        <v>100.15925412875164</v>
      </c>
      <c r="F32" s="137">
        <v>98.437638369325441</v>
      </c>
      <c r="G32" s="137">
        <v>99.961282783300149</v>
      </c>
      <c r="H32" s="137">
        <v>102.5675383857978</v>
      </c>
    </row>
    <row r="33" spans="1:8">
      <c r="A33" s="7" t="s">
        <v>162</v>
      </c>
      <c r="B33" s="137">
        <v>95.824123529176177</v>
      </c>
      <c r="C33" s="137">
        <v>101.57759226265877</v>
      </c>
      <c r="D33" s="137">
        <v>97.927957063537676</v>
      </c>
      <c r="E33" s="137">
        <v>100.39829373501476</v>
      </c>
      <c r="F33" s="137">
        <v>98.775801751288299</v>
      </c>
      <c r="G33" s="137">
        <v>100.11455165289706</v>
      </c>
      <c r="H33" s="137">
        <v>102.9017213337255</v>
      </c>
    </row>
    <row r="34" spans="1:8">
      <c r="A34" s="7" t="s">
        <v>163</v>
      </c>
      <c r="B34" s="137">
        <v>95.759795508958589</v>
      </c>
      <c r="C34" s="137">
        <v>101.65011048375534</v>
      </c>
      <c r="D34" s="137">
        <v>98.301835544786272</v>
      </c>
      <c r="E34" s="137">
        <v>100.2736627664995</v>
      </c>
      <c r="F34" s="137">
        <v>98.827496864062283</v>
      </c>
      <c r="G34" s="137">
        <v>100.16823723280434</v>
      </c>
      <c r="H34" s="137">
        <v>103.020465451787</v>
      </c>
    </row>
    <row r="35" spans="1:8">
      <c r="A35" s="7" t="s">
        <v>164</v>
      </c>
      <c r="B35" s="137">
        <v>95.358575885230437</v>
      </c>
      <c r="C35" s="137">
        <v>101.40044188642874</v>
      </c>
      <c r="D35" s="137">
        <v>98.204885917981073</v>
      </c>
      <c r="E35" s="137">
        <v>99.790756332981928</v>
      </c>
      <c r="F35" s="137">
        <v>98.261923682838287</v>
      </c>
      <c r="G35" s="137">
        <v>99.842611064561098</v>
      </c>
      <c r="H35" s="137">
        <v>102.90174025984362</v>
      </c>
    </row>
    <row r="36" spans="1:8">
      <c r="A36" s="7" t="s">
        <v>165</v>
      </c>
      <c r="B36" s="137">
        <v>95.132955962465104</v>
      </c>
      <c r="C36" s="137">
        <v>101.5420488269108</v>
      </c>
      <c r="D36" s="137">
        <v>97.972473286847944</v>
      </c>
      <c r="E36" s="137">
        <v>99.649055342770041</v>
      </c>
      <c r="F36" s="137">
        <v>98.034394331118918</v>
      </c>
      <c r="G36" s="137">
        <v>99.807660342101499</v>
      </c>
      <c r="H36" s="137">
        <v>103.18249354358767</v>
      </c>
    </row>
    <row r="37" spans="1:8">
      <c r="A37" s="7" t="s">
        <v>166</v>
      </c>
      <c r="B37" s="137">
        <v>95.46032635005956</v>
      </c>
      <c r="C37" s="137">
        <v>102.00060187259623</v>
      </c>
      <c r="D37" s="137">
        <v>98.273325523003507</v>
      </c>
      <c r="E37" s="137">
        <v>100.48905541570086</v>
      </c>
      <c r="F37" s="137">
        <v>98.388056978033561</v>
      </c>
      <c r="G37" s="137">
        <v>100.31075033698922</v>
      </c>
      <c r="H37" s="137">
        <v>103.76532246070633</v>
      </c>
    </row>
    <row r="38" spans="1:8">
      <c r="A38" s="7" t="s">
        <v>167</v>
      </c>
      <c r="B38" s="137">
        <v>95.461006694199042</v>
      </c>
      <c r="C38" s="137">
        <v>102.27059855713532</v>
      </c>
      <c r="D38" s="137">
        <v>98.34875524755634</v>
      </c>
      <c r="E38" s="137">
        <v>100.71836835025675</v>
      </c>
      <c r="F38" s="137">
        <v>98.928895882267327</v>
      </c>
      <c r="G38" s="137">
        <v>100.55199107912138</v>
      </c>
      <c r="H38" s="137">
        <v>104.10872818956342</v>
      </c>
    </row>
    <row r="39" spans="1:8">
      <c r="A39" s="7" t="s">
        <v>168</v>
      </c>
      <c r="B39" s="137">
        <v>95.41210900222741</v>
      </c>
      <c r="C39" s="137">
        <v>102.40214517389876</v>
      </c>
      <c r="D39" s="137">
        <v>98.192830581078852</v>
      </c>
      <c r="E39" s="137">
        <v>100.57871977193233</v>
      </c>
      <c r="F39" s="137">
        <v>98.952842039292094</v>
      </c>
      <c r="G39" s="137">
        <v>100.56132075131674</v>
      </c>
      <c r="H39" s="137">
        <v>104.30497855571555</v>
      </c>
    </row>
    <row r="40" spans="1:8">
      <c r="A40" s="7" t="s">
        <v>169</v>
      </c>
      <c r="B40" s="137">
        <v>95.407938621890992</v>
      </c>
      <c r="C40" s="137">
        <v>102.75112521459107</v>
      </c>
      <c r="D40" s="137">
        <v>98.200438741066534</v>
      </c>
      <c r="E40" s="137">
        <v>100.7413529362894</v>
      </c>
      <c r="F40" s="137">
        <v>99.12273203523732</v>
      </c>
      <c r="G40" s="137">
        <v>100.77938728622982</v>
      </c>
      <c r="H40" s="137">
        <v>104.66955945039238</v>
      </c>
    </row>
    <row r="41" spans="1:8">
      <c r="A41" s="7" t="s">
        <v>170</v>
      </c>
      <c r="B41" s="137">
        <v>93.438742329671101</v>
      </c>
      <c r="C41" s="137">
        <v>101.33618213464983</v>
      </c>
      <c r="D41" s="137">
        <v>95.709145405246375</v>
      </c>
      <c r="E41" s="137">
        <v>98.619397441701253</v>
      </c>
      <c r="F41" s="137">
        <v>97.186982558424319</v>
      </c>
      <c r="G41" s="137">
        <v>98.973981741213919</v>
      </c>
      <c r="H41" s="137">
        <v>102.7579246679677</v>
      </c>
    </row>
    <row r="42" spans="1:8">
      <c r="A42" s="7" t="s">
        <v>171</v>
      </c>
      <c r="B42" s="137">
        <v>93.130181711542477</v>
      </c>
      <c r="C42" s="137">
        <v>101.12321255180652</v>
      </c>
      <c r="D42" s="137">
        <v>95.866766219114254</v>
      </c>
      <c r="E42" s="137">
        <v>98.974386547499094</v>
      </c>
      <c r="F42" s="137">
        <v>96.707746934361822</v>
      </c>
      <c r="G42" s="137">
        <v>98.90139293313716</v>
      </c>
      <c r="H42" s="137">
        <v>102.60200827835378</v>
      </c>
    </row>
    <row r="43" spans="1:8">
      <c r="A43" s="7" t="s">
        <v>172</v>
      </c>
      <c r="B43" s="137">
        <v>94.666105614817155</v>
      </c>
      <c r="C43" s="137">
        <v>103.21922314971388</v>
      </c>
      <c r="D43" s="137">
        <v>97.584700709137877</v>
      </c>
      <c r="E43" s="137">
        <v>101.03598115627447</v>
      </c>
      <c r="F43" s="137">
        <v>98.52671540316426</v>
      </c>
      <c r="G43" s="137">
        <v>100.86965316969463</v>
      </c>
      <c r="H43" s="137">
        <v>104.43894391640045</v>
      </c>
    </row>
    <row r="44" spans="1:8">
      <c r="A44" s="7" t="s">
        <v>173</v>
      </c>
      <c r="B44" s="137">
        <v>94.712163089886886</v>
      </c>
      <c r="C44" s="137">
        <v>103.26825531040538</v>
      </c>
      <c r="D44" s="137">
        <v>98.097750516424213</v>
      </c>
      <c r="E44" s="137">
        <v>101.13016779056876</v>
      </c>
      <c r="F44" s="137">
        <v>98.522801707071864</v>
      </c>
      <c r="G44" s="137">
        <v>100.9822960182866</v>
      </c>
      <c r="H44" s="137">
        <v>104.34321377237256</v>
      </c>
    </row>
    <row r="45" spans="1:8">
      <c r="A45" s="7" t="s">
        <v>174</v>
      </c>
      <c r="B45" s="137">
        <v>95.143065636420161</v>
      </c>
      <c r="C45" s="137">
        <v>103.93181138628924</v>
      </c>
      <c r="D45" s="137">
        <v>99.09231649498679</v>
      </c>
      <c r="E45" s="137">
        <v>101.92187037459588</v>
      </c>
      <c r="F45" s="137">
        <v>99.074081707008602</v>
      </c>
      <c r="G45" s="137">
        <v>101.6869389016978</v>
      </c>
      <c r="H45" s="137">
        <v>104.99938673025173</v>
      </c>
    </row>
    <row r="46" spans="1:8">
      <c r="A46" s="7" t="s">
        <v>175</v>
      </c>
      <c r="B46" s="137">
        <v>95.890510741477044</v>
      </c>
      <c r="C46" s="137">
        <v>105.12500450941691</v>
      </c>
      <c r="D46" s="137">
        <v>99.95740882096068</v>
      </c>
      <c r="E46" s="137">
        <v>102.65898376875553</v>
      </c>
      <c r="F46" s="137">
        <v>99.915891384528095</v>
      </c>
      <c r="G46" s="137">
        <v>102.66620388700287</v>
      </c>
      <c r="H46" s="137">
        <v>106.2998564833831</v>
      </c>
    </row>
    <row r="47" spans="1:8">
      <c r="A47" s="7" t="s">
        <v>176</v>
      </c>
      <c r="B47" s="137">
        <v>96.418148296635493</v>
      </c>
      <c r="C47" s="137">
        <v>105.77699397822234</v>
      </c>
      <c r="D47" s="137">
        <v>100.59833494544313</v>
      </c>
      <c r="E47" s="137">
        <v>103.59035546996094</v>
      </c>
      <c r="F47" s="137">
        <v>100.79514384867485</v>
      </c>
      <c r="G47" s="137">
        <v>103.39169398417123</v>
      </c>
      <c r="H47" s="137">
        <v>107.32310498226079</v>
      </c>
    </row>
    <row r="48" spans="1:8">
      <c r="A48" s="7" t="s">
        <v>177</v>
      </c>
      <c r="B48" s="137">
        <v>96.521523425567722</v>
      </c>
      <c r="C48" s="137">
        <v>106.59309113478234</v>
      </c>
      <c r="D48" s="137">
        <v>101.05089947356127</v>
      </c>
      <c r="E48" s="137">
        <v>104.28951753025089</v>
      </c>
      <c r="F48" s="137">
        <v>101.15497668036242</v>
      </c>
      <c r="G48" s="137">
        <v>104.03360314397405</v>
      </c>
      <c r="H48" s="137">
        <v>107.97717718657924</v>
      </c>
    </row>
    <row r="49" spans="1:8">
      <c r="A49" s="7" t="s">
        <v>135</v>
      </c>
      <c r="B49" s="137">
        <v>96.606635591651482</v>
      </c>
      <c r="C49" s="137">
        <v>106.99762468489673</v>
      </c>
      <c r="D49" s="137">
        <v>100.89739999411943</v>
      </c>
      <c r="E49" s="137">
        <v>104.55139626351075</v>
      </c>
      <c r="F49" s="137">
        <v>101.3095733833635</v>
      </c>
      <c r="G49" s="137">
        <v>104.28521668228005</v>
      </c>
      <c r="H49" s="137">
        <v>108.32540169999412</v>
      </c>
    </row>
    <row r="50" spans="1:8">
      <c r="A50" s="7" t="s">
        <v>178</v>
      </c>
      <c r="B50" s="137">
        <v>96.694915701663817</v>
      </c>
      <c r="C50" s="137">
        <v>106.99304964624534</v>
      </c>
      <c r="D50" s="137">
        <v>100.85406781250754</v>
      </c>
      <c r="E50" s="137">
        <v>104.83304116829429</v>
      </c>
      <c r="F50" s="137">
        <v>101.31359733885496</v>
      </c>
      <c r="G50" s="137">
        <v>104.34804725219391</v>
      </c>
      <c r="H50" s="137">
        <v>108.77444139036115</v>
      </c>
    </row>
    <row r="51" spans="1:8">
      <c r="A51" s="7" t="s">
        <v>179</v>
      </c>
      <c r="B51" s="137">
        <v>97.302594471076262</v>
      </c>
      <c r="C51" s="137">
        <v>107.22140761114498</v>
      </c>
      <c r="D51" s="137">
        <v>101.09596677895232</v>
      </c>
      <c r="E51" s="137">
        <v>104.89825444398716</v>
      </c>
      <c r="F51" s="137">
        <v>101.17962182143074</v>
      </c>
      <c r="G51" s="137">
        <v>104.5363593055112</v>
      </c>
      <c r="H51" s="137">
        <v>109.13367744319109</v>
      </c>
    </row>
    <row r="52" spans="1:8">
      <c r="A52" s="7" t="s">
        <v>134</v>
      </c>
      <c r="B52" s="137">
        <v>96.9123380558527</v>
      </c>
      <c r="C52" s="137">
        <v>106.97831025893549</v>
      </c>
      <c r="D52" s="137">
        <v>100.96477173256247</v>
      </c>
      <c r="E52" s="137">
        <v>104.964575272977</v>
      </c>
      <c r="F52" s="137">
        <v>100.79282670791821</v>
      </c>
      <c r="G52" s="137">
        <v>104.35083612608038</v>
      </c>
      <c r="H52" s="137">
        <v>109.34122735498795</v>
      </c>
    </row>
    <row r="54" spans="1:8" ht="12" customHeight="1">
      <c r="A54" s="8" t="s">
        <v>113</v>
      </c>
    </row>
    <row r="55" spans="1:8" ht="12" customHeight="1">
      <c r="A55" s="8" t="s">
        <v>102</v>
      </c>
    </row>
    <row r="56" spans="1:8" ht="12" customHeight="1">
      <c r="A56" s="8" t="s">
        <v>103</v>
      </c>
    </row>
  </sheetData>
  <conditionalFormatting sqref="B6:H52">
    <cfRule type="cellIs" dxfId="19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2"/>
  <sheetViews>
    <sheetView workbookViewId="0">
      <selection activeCell="B6" sqref="B6"/>
    </sheetView>
  </sheetViews>
  <sheetFormatPr baseColWidth="10" defaultRowHeight="15.75"/>
  <cols>
    <col min="1" max="1" width="9.140625" style="1" customWidth="1"/>
    <col min="2" max="2" width="28.140625" style="1" customWidth="1"/>
    <col min="3" max="4" width="22.7109375" style="1" customWidth="1"/>
    <col min="5" max="16384" width="11.42578125" style="1"/>
  </cols>
  <sheetData>
    <row r="1" spans="1:6" ht="21.75">
      <c r="C1" s="10" t="s">
        <v>0</v>
      </c>
      <c r="D1" s="4"/>
      <c r="E1" s="3"/>
      <c r="F1" s="3"/>
    </row>
    <row r="3" spans="1:6">
      <c r="A3" s="12" t="s">
        <v>129</v>
      </c>
      <c r="B3" s="2"/>
    </row>
    <row r="4" spans="1:6">
      <c r="A4" s="12" t="s">
        <v>130</v>
      </c>
      <c r="B4" s="2"/>
    </row>
    <row r="5" spans="1:6">
      <c r="A5" s="26" t="s">
        <v>19</v>
      </c>
      <c r="B5" s="26"/>
      <c r="C5" s="27" t="s">
        <v>27</v>
      </c>
      <c r="D5" s="27" t="s">
        <v>28</v>
      </c>
    </row>
    <row r="6" spans="1:6">
      <c r="A6" s="28" t="s">
        <v>181</v>
      </c>
      <c r="B6" s="29" t="e">
        <v>#N/A</v>
      </c>
      <c r="C6" s="30" t="s">
        <v>182</v>
      </c>
      <c r="D6" s="30" t="s">
        <v>183</v>
      </c>
    </row>
    <row r="7" spans="1:6">
      <c r="A7" s="28" t="s">
        <v>184</v>
      </c>
      <c r="B7" s="29" t="e">
        <v>#N/A</v>
      </c>
      <c r="C7" s="30" t="s">
        <v>185</v>
      </c>
      <c r="D7" s="30" t="s">
        <v>186</v>
      </c>
    </row>
    <row r="8" spans="1:6">
      <c r="A8" s="28" t="s">
        <v>187</v>
      </c>
      <c r="B8" s="29" t="e">
        <v>#N/A</v>
      </c>
      <c r="C8" s="30" t="s">
        <v>185</v>
      </c>
      <c r="D8" s="30" t="s">
        <v>188</v>
      </c>
    </row>
    <row r="9" spans="1:6">
      <c r="A9" s="28" t="s">
        <v>189</v>
      </c>
      <c r="B9" s="29" t="e">
        <v>#N/A</v>
      </c>
      <c r="C9" s="30" t="s">
        <v>190</v>
      </c>
      <c r="D9" s="30" t="s">
        <v>191</v>
      </c>
    </row>
    <row r="10" spans="1:6">
      <c r="A10" s="28" t="s">
        <v>192</v>
      </c>
      <c r="B10" s="29" t="e">
        <v>#N/A</v>
      </c>
      <c r="C10" s="30" t="s">
        <v>185</v>
      </c>
      <c r="D10" s="30" t="s">
        <v>190</v>
      </c>
    </row>
    <row r="11" spans="1:6">
      <c r="A11" s="28" t="s">
        <v>193</v>
      </c>
      <c r="B11" s="29" t="e">
        <v>#N/A</v>
      </c>
      <c r="C11" s="30" t="s">
        <v>185</v>
      </c>
      <c r="D11" s="30" t="s">
        <v>186</v>
      </c>
    </row>
    <row r="12" spans="1:6">
      <c r="A12" s="28" t="s">
        <v>194</v>
      </c>
      <c r="B12" s="29" t="e">
        <v>#N/A</v>
      </c>
      <c r="C12" s="30" t="s">
        <v>195</v>
      </c>
      <c r="D12" s="30" t="s">
        <v>196</v>
      </c>
    </row>
    <row r="13" spans="1:6">
      <c r="A13" s="28" t="s">
        <v>197</v>
      </c>
      <c r="B13" s="29" t="e">
        <v>#N/A</v>
      </c>
      <c r="C13" s="30" t="s">
        <v>195</v>
      </c>
      <c r="D13" s="30" t="s">
        <v>183</v>
      </c>
    </row>
    <row r="14" spans="1:6">
      <c r="A14" s="28" t="s">
        <v>198</v>
      </c>
      <c r="B14" s="29" t="e">
        <v>#N/A</v>
      </c>
      <c r="C14" s="30" t="s">
        <v>185</v>
      </c>
      <c r="D14" s="30" t="s">
        <v>199</v>
      </c>
    </row>
    <row r="15" spans="1:6">
      <c r="A15" s="28" t="s">
        <v>200</v>
      </c>
      <c r="B15" s="29" t="e">
        <v>#N/A</v>
      </c>
      <c r="C15" s="30" t="s">
        <v>195</v>
      </c>
      <c r="D15" s="30" t="s">
        <v>201</v>
      </c>
    </row>
    <row r="16" spans="1:6">
      <c r="A16" s="28" t="s">
        <v>202</v>
      </c>
      <c r="B16" s="29" t="e">
        <v>#N/A</v>
      </c>
      <c r="C16" s="30" t="s">
        <v>190</v>
      </c>
      <c r="D16" s="30" t="s">
        <v>203</v>
      </c>
    </row>
    <row r="17" spans="1:4">
      <c r="A17" s="28" t="s">
        <v>204</v>
      </c>
      <c r="B17" s="29" t="e">
        <v>#N/A</v>
      </c>
      <c r="C17" s="30" t="s">
        <v>195</v>
      </c>
      <c r="D17" s="30" t="s">
        <v>203</v>
      </c>
    </row>
    <row r="18" spans="1:4">
      <c r="A18" s="28" t="s">
        <v>205</v>
      </c>
      <c r="B18" s="15" t="e">
        <v>#N/A</v>
      </c>
      <c r="C18" s="30" t="s">
        <v>182</v>
      </c>
      <c r="D18" s="30" t="s">
        <v>203</v>
      </c>
    </row>
    <row r="20" spans="1:4" ht="12" customHeight="1">
      <c r="A20" s="8" t="s">
        <v>113</v>
      </c>
    </row>
    <row r="21" spans="1:4" ht="12" customHeight="1">
      <c r="A21" s="8" t="s">
        <v>102</v>
      </c>
    </row>
    <row r="22" spans="1:4" ht="12" customHeight="1">
      <c r="A22" s="8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05"/>
  <sheetViews>
    <sheetView workbookViewId="0">
      <selection activeCell="D7" sqref="D7"/>
    </sheetView>
  </sheetViews>
  <sheetFormatPr baseColWidth="10" defaultRowHeight="15.75"/>
  <cols>
    <col min="1" max="1" width="4" style="1" customWidth="1"/>
    <col min="2" max="2" width="25.140625" style="1" customWidth="1"/>
    <col min="3" max="4" width="22.7109375" style="1" customWidth="1"/>
    <col min="5" max="16384" width="11.42578125" style="1"/>
  </cols>
  <sheetData>
    <row r="1" spans="1:6" ht="21.75">
      <c r="D1" s="10" t="s">
        <v>0</v>
      </c>
      <c r="E1" s="4"/>
      <c r="F1" s="3"/>
    </row>
    <row r="3" spans="1:6">
      <c r="A3" s="12" t="s">
        <v>131</v>
      </c>
      <c r="B3" s="2"/>
    </row>
    <row r="4" spans="1:6">
      <c r="A4" s="12" t="s">
        <v>132</v>
      </c>
      <c r="B4" s="2"/>
    </row>
    <row r="5" spans="1:6">
      <c r="A5" s="26" t="s">
        <v>20</v>
      </c>
      <c r="B5" s="26"/>
      <c r="C5" s="27" t="s">
        <v>27</v>
      </c>
      <c r="D5" s="27" t="s">
        <v>28</v>
      </c>
    </row>
    <row r="6" spans="1:6">
      <c r="A6" s="7" t="s">
        <v>206</v>
      </c>
      <c r="B6" s="7" t="s">
        <v>411</v>
      </c>
      <c r="C6" s="30" t="s">
        <v>185</v>
      </c>
      <c r="D6" s="30" t="s">
        <v>186</v>
      </c>
    </row>
    <row r="7" spans="1:6">
      <c r="A7" s="7" t="s">
        <v>207</v>
      </c>
      <c r="B7" s="7" t="s">
        <v>6</v>
      </c>
      <c r="C7" s="30" t="s">
        <v>208</v>
      </c>
      <c r="D7" s="30" t="s">
        <v>185</v>
      </c>
    </row>
    <row r="8" spans="1:6">
      <c r="A8" s="7" t="s">
        <v>209</v>
      </c>
      <c r="B8" s="7" t="s">
        <v>412</v>
      </c>
      <c r="C8" s="30" t="s">
        <v>210</v>
      </c>
      <c r="D8" s="30" t="s">
        <v>182</v>
      </c>
    </row>
    <row r="9" spans="1:6">
      <c r="A9" s="7" t="s">
        <v>211</v>
      </c>
      <c r="B9" s="7" t="s">
        <v>413</v>
      </c>
      <c r="C9" s="30" t="s">
        <v>203</v>
      </c>
      <c r="D9" s="30" t="s">
        <v>212</v>
      </c>
    </row>
    <row r="10" spans="1:6">
      <c r="A10" s="7" t="s">
        <v>213</v>
      </c>
      <c r="B10" s="7" t="s">
        <v>414</v>
      </c>
      <c r="C10" s="30" t="s">
        <v>214</v>
      </c>
      <c r="D10" s="30" t="s">
        <v>215</v>
      </c>
    </row>
    <row r="11" spans="1:6">
      <c r="A11" s="7" t="s">
        <v>216</v>
      </c>
      <c r="B11" s="7" t="s">
        <v>415</v>
      </c>
      <c r="C11" s="30" t="s">
        <v>188</v>
      </c>
      <c r="D11" s="30" t="s">
        <v>217</v>
      </c>
    </row>
    <row r="12" spans="1:6">
      <c r="A12" s="7" t="s">
        <v>218</v>
      </c>
      <c r="B12" s="7" t="s">
        <v>416</v>
      </c>
      <c r="C12" s="30" t="s">
        <v>215</v>
      </c>
      <c r="D12" s="30" t="s">
        <v>186</v>
      </c>
    </row>
    <row r="13" spans="1:6">
      <c r="A13" s="7" t="s">
        <v>219</v>
      </c>
      <c r="B13" s="7" t="s">
        <v>417</v>
      </c>
      <c r="C13" s="30" t="s">
        <v>220</v>
      </c>
      <c r="D13" s="30" t="s">
        <v>185</v>
      </c>
    </row>
    <row r="14" spans="1:6">
      <c r="A14" s="7" t="s">
        <v>221</v>
      </c>
      <c r="B14" s="7" t="s">
        <v>418</v>
      </c>
      <c r="C14" s="30" t="s">
        <v>222</v>
      </c>
      <c r="D14" s="30" t="s">
        <v>210</v>
      </c>
    </row>
    <row r="15" spans="1:6">
      <c r="A15" s="7" t="s">
        <v>223</v>
      </c>
      <c r="B15" s="7" t="s">
        <v>419</v>
      </c>
      <c r="C15" s="30" t="s">
        <v>210</v>
      </c>
      <c r="D15" s="30" t="s">
        <v>208</v>
      </c>
    </row>
    <row r="16" spans="1:6">
      <c r="A16" s="7" t="s">
        <v>181</v>
      </c>
      <c r="B16" s="7" t="s">
        <v>420</v>
      </c>
      <c r="C16" s="30" t="s">
        <v>182</v>
      </c>
      <c r="D16" s="30" t="s">
        <v>224</v>
      </c>
    </row>
    <row r="17" spans="1:4">
      <c r="A17" s="7" t="s">
        <v>225</v>
      </c>
      <c r="B17" s="7" t="s">
        <v>421</v>
      </c>
      <c r="C17" s="30" t="s">
        <v>182</v>
      </c>
      <c r="D17" s="30" t="s">
        <v>188</v>
      </c>
    </row>
    <row r="18" spans="1:4">
      <c r="A18" s="7" t="s">
        <v>226</v>
      </c>
      <c r="B18" s="7" t="s">
        <v>422</v>
      </c>
      <c r="C18" s="30" t="s">
        <v>195</v>
      </c>
      <c r="D18" s="30" t="s">
        <v>203</v>
      </c>
    </row>
    <row r="19" spans="1:4">
      <c r="A19" s="7" t="s">
        <v>227</v>
      </c>
      <c r="B19" s="7" t="s">
        <v>423</v>
      </c>
      <c r="C19" s="30" t="s">
        <v>182</v>
      </c>
      <c r="D19" s="30" t="s">
        <v>224</v>
      </c>
    </row>
    <row r="20" spans="1:4">
      <c r="A20" s="7" t="s">
        <v>228</v>
      </c>
      <c r="B20" s="7" t="s">
        <v>424</v>
      </c>
      <c r="C20" s="30" t="s">
        <v>215</v>
      </c>
      <c r="D20" s="30" t="s">
        <v>215</v>
      </c>
    </row>
    <row r="21" spans="1:4">
      <c r="A21" s="7" t="s">
        <v>229</v>
      </c>
      <c r="B21" s="7" t="s">
        <v>425</v>
      </c>
      <c r="C21" s="30" t="s">
        <v>210</v>
      </c>
      <c r="D21" s="30" t="s">
        <v>186</v>
      </c>
    </row>
    <row r="22" spans="1:4">
      <c r="A22" s="7" t="s">
        <v>230</v>
      </c>
      <c r="B22" s="7" t="s">
        <v>426</v>
      </c>
      <c r="C22" s="30" t="s">
        <v>222</v>
      </c>
      <c r="D22" s="30" t="s">
        <v>199</v>
      </c>
    </row>
    <row r="23" spans="1:4">
      <c r="A23" s="7" t="s">
        <v>231</v>
      </c>
      <c r="B23" s="7" t="s">
        <v>427</v>
      </c>
      <c r="C23" s="30" t="s">
        <v>185</v>
      </c>
      <c r="D23" s="30" t="s">
        <v>185</v>
      </c>
    </row>
    <row r="24" spans="1:4">
      <c r="A24" s="7" t="s">
        <v>232</v>
      </c>
      <c r="B24" s="7" t="s">
        <v>428</v>
      </c>
      <c r="C24" s="30" t="s">
        <v>210</v>
      </c>
      <c r="D24" s="30" t="s">
        <v>185</v>
      </c>
    </row>
    <row r="25" spans="1:4">
      <c r="A25" s="7" t="s">
        <v>233</v>
      </c>
      <c r="B25" s="7" t="s">
        <v>429</v>
      </c>
      <c r="C25" s="30" t="s">
        <v>182</v>
      </c>
      <c r="D25" s="30" t="s">
        <v>224</v>
      </c>
    </row>
    <row r="26" spans="1:4">
      <c r="A26" s="7" t="s">
        <v>234</v>
      </c>
      <c r="B26" s="7" t="s">
        <v>430</v>
      </c>
      <c r="C26" s="30" t="s">
        <v>195</v>
      </c>
      <c r="D26" s="30" t="s">
        <v>235</v>
      </c>
    </row>
    <row r="27" spans="1:4">
      <c r="A27" s="7" t="s">
        <v>236</v>
      </c>
      <c r="B27" s="7" t="s">
        <v>431</v>
      </c>
      <c r="C27" s="30" t="s">
        <v>237</v>
      </c>
      <c r="D27" s="30" t="s">
        <v>238</v>
      </c>
    </row>
    <row r="28" spans="1:4">
      <c r="A28" s="7" t="s">
        <v>184</v>
      </c>
      <c r="B28" s="7" t="s">
        <v>432</v>
      </c>
      <c r="C28" s="30" t="s">
        <v>185</v>
      </c>
      <c r="D28" s="30" t="s">
        <v>239</v>
      </c>
    </row>
    <row r="29" spans="1:4">
      <c r="A29" s="7" t="s">
        <v>240</v>
      </c>
      <c r="B29" s="7" t="s">
        <v>433</v>
      </c>
      <c r="C29" s="30" t="s">
        <v>208</v>
      </c>
      <c r="D29" s="30" t="s">
        <v>190</v>
      </c>
    </row>
    <row r="30" spans="1:4">
      <c r="A30" s="7" t="s">
        <v>241</v>
      </c>
      <c r="B30" s="7" t="s">
        <v>434</v>
      </c>
      <c r="C30" s="30" t="s">
        <v>222</v>
      </c>
      <c r="D30" s="30" t="s">
        <v>186</v>
      </c>
    </row>
    <row r="31" spans="1:4">
      <c r="A31" s="7" t="s">
        <v>187</v>
      </c>
      <c r="B31" s="7" t="s">
        <v>435</v>
      </c>
      <c r="C31" s="30" t="s">
        <v>208</v>
      </c>
      <c r="D31" s="30" t="s">
        <v>210</v>
      </c>
    </row>
    <row r="32" spans="1:4">
      <c r="A32" s="7" t="s">
        <v>189</v>
      </c>
      <c r="B32" s="7" t="s">
        <v>436</v>
      </c>
      <c r="C32" s="30" t="s">
        <v>210</v>
      </c>
      <c r="D32" s="30" t="s">
        <v>239</v>
      </c>
    </row>
    <row r="33" spans="1:4">
      <c r="A33" s="7" t="s">
        <v>242</v>
      </c>
      <c r="B33" s="7" t="s">
        <v>437</v>
      </c>
      <c r="C33" s="30" t="s">
        <v>182</v>
      </c>
      <c r="D33" s="30" t="s">
        <v>203</v>
      </c>
    </row>
    <row r="34" spans="1:4">
      <c r="A34" s="7" t="s">
        <v>243</v>
      </c>
      <c r="B34" s="7" t="s">
        <v>438</v>
      </c>
      <c r="C34" s="30" t="s">
        <v>185</v>
      </c>
      <c r="D34" s="30" t="s">
        <v>199</v>
      </c>
    </row>
    <row r="35" spans="1:4">
      <c r="A35" s="7" t="s">
        <v>244</v>
      </c>
      <c r="B35" s="7" t="s">
        <v>439</v>
      </c>
      <c r="C35" s="30" t="s">
        <v>188</v>
      </c>
      <c r="D35" s="30" t="s">
        <v>245</v>
      </c>
    </row>
    <row r="36" spans="1:4">
      <c r="A36" s="7" t="s">
        <v>246</v>
      </c>
      <c r="B36" s="7" t="s">
        <v>440</v>
      </c>
      <c r="C36" s="30" t="s">
        <v>182</v>
      </c>
      <c r="D36" s="30" t="s">
        <v>239</v>
      </c>
    </row>
    <row r="37" spans="1:4">
      <c r="A37" s="7" t="s">
        <v>247</v>
      </c>
      <c r="B37" s="7" t="s">
        <v>441</v>
      </c>
      <c r="C37" s="30" t="s">
        <v>239</v>
      </c>
      <c r="D37" s="30" t="s">
        <v>212</v>
      </c>
    </row>
    <row r="38" spans="1:4">
      <c r="A38" s="7" t="s">
        <v>192</v>
      </c>
      <c r="B38" s="7" t="s">
        <v>442</v>
      </c>
      <c r="C38" s="30" t="s">
        <v>215</v>
      </c>
      <c r="D38" s="30" t="s">
        <v>222</v>
      </c>
    </row>
    <row r="39" spans="1:4">
      <c r="A39" s="7" t="s">
        <v>248</v>
      </c>
      <c r="B39" s="7" t="s">
        <v>443</v>
      </c>
      <c r="C39" s="30" t="s">
        <v>182</v>
      </c>
      <c r="D39" s="30" t="s">
        <v>201</v>
      </c>
    </row>
    <row r="40" spans="1:4">
      <c r="A40" s="7" t="s">
        <v>249</v>
      </c>
      <c r="B40" s="7" t="s">
        <v>444</v>
      </c>
      <c r="C40" s="30" t="s">
        <v>186</v>
      </c>
      <c r="D40" s="30" t="s">
        <v>250</v>
      </c>
    </row>
    <row r="41" spans="1:4">
      <c r="A41" s="7" t="s">
        <v>251</v>
      </c>
      <c r="B41" s="7" t="s">
        <v>445</v>
      </c>
      <c r="C41" s="30" t="s">
        <v>186</v>
      </c>
      <c r="D41" s="30" t="s">
        <v>252</v>
      </c>
    </row>
    <row r="42" spans="1:4">
      <c r="A42" s="7" t="s">
        <v>253</v>
      </c>
      <c r="B42" s="7" t="s">
        <v>446</v>
      </c>
      <c r="C42" s="30" t="s">
        <v>222</v>
      </c>
      <c r="D42" s="30" t="s">
        <v>210</v>
      </c>
    </row>
    <row r="43" spans="1:4">
      <c r="A43" s="7" t="s">
        <v>254</v>
      </c>
      <c r="B43" s="7" t="s">
        <v>447</v>
      </c>
      <c r="C43" s="30" t="s">
        <v>190</v>
      </c>
      <c r="D43" s="30" t="s">
        <v>235</v>
      </c>
    </row>
    <row r="44" spans="1:4">
      <c r="A44" s="7" t="s">
        <v>255</v>
      </c>
      <c r="B44" s="7" t="s">
        <v>448</v>
      </c>
      <c r="C44" s="30" t="s">
        <v>210</v>
      </c>
      <c r="D44" s="30" t="s">
        <v>239</v>
      </c>
    </row>
    <row r="45" spans="1:4">
      <c r="A45" s="7" t="s">
        <v>256</v>
      </c>
      <c r="B45" s="7" t="s">
        <v>449</v>
      </c>
      <c r="C45" s="30" t="s">
        <v>210</v>
      </c>
      <c r="D45" s="30" t="s">
        <v>195</v>
      </c>
    </row>
    <row r="46" spans="1:4">
      <c r="A46" s="7" t="s">
        <v>257</v>
      </c>
      <c r="B46" s="7" t="s">
        <v>450</v>
      </c>
      <c r="C46" s="30" t="s">
        <v>190</v>
      </c>
      <c r="D46" s="30" t="s">
        <v>203</v>
      </c>
    </row>
    <row r="47" spans="1:4">
      <c r="A47" s="7" t="s">
        <v>258</v>
      </c>
      <c r="B47" s="7" t="s">
        <v>451</v>
      </c>
      <c r="C47" s="30" t="s">
        <v>210</v>
      </c>
      <c r="D47" s="30" t="s">
        <v>185</v>
      </c>
    </row>
    <row r="48" spans="1:4">
      <c r="A48" s="7" t="s">
        <v>259</v>
      </c>
      <c r="B48" s="7" t="s">
        <v>452</v>
      </c>
      <c r="C48" s="30" t="s">
        <v>210</v>
      </c>
      <c r="D48" s="30" t="s">
        <v>186</v>
      </c>
    </row>
    <row r="49" spans="1:4">
      <c r="A49" s="7" t="s">
        <v>260</v>
      </c>
      <c r="B49" s="7" t="s">
        <v>453</v>
      </c>
      <c r="C49" s="30" t="s">
        <v>215</v>
      </c>
      <c r="D49" s="30" t="s">
        <v>190</v>
      </c>
    </row>
    <row r="50" spans="1:4">
      <c r="A50" s="7" t="s">
        <v>193</v>
      </c>
      <c r="B50" s="7" t="s">
        <v>454</v>
      </c>
      <c r="C50" s="30" t="s">
        <v>186</v>
      </c>
      <c r="D50" s="30" t="s">
        <v>250</v>
      </c>
    </row>
    <row r="51" spans="1:4">
      <c r="A51" s="7" t="s">
        <v>261</v>
      </c>
      <c r="B51" s="7" t="s">
        <v>455</v>
      </c>
      <c r="C51" s="30" t="s">
        <v>185</v>
      </c>
      <c r="D51" s="30" t="s">
        <v>239</v>
      </c>
    </row>
    <row r="52" spans="1:4">
      <c r="A52" s="7" t="s">
        <v>262</v>
      </c>
      <c r="B52" s="7" t="s">
        <v>456</v>
      </c>
      <c r="C52" s="30" t="s">
        <v>239</v>
      </c>
      <c r="D52" s="30" t="s">
        <v>191</v>
      </c>
    </row>
    <row r="53" spans="1:4">
      <c r="A53" s="7" t="s">
        <v>263</v>
      </c>
      <c r="B53" s="7" t="s">
        <v>457</v>
      </c>
      <c r="C53" s="30" t="s">
        <v>188</v>
      </c>
      <c r="D53" s="30" t="s">
        <v>182</v>
      </c>
    </row>
    <row r="54" spans="1:4">
      <c r="A54" s="7" t="s">
        <v>264</v>
      </c>
      <c r="B54" s="7" t="s">
        <v>458</v>
      </c>
      <c r="C54" s="30" t="s">
        <v>222</v>
      </c>
      <c r="D54" s="30" t="s">
        <v>222</v>
      </c>
    </row>
    <row r="55" spans="1:4">
      <c r="A55" s="7" t="s">
        <v>265</v>
      </c>
      <c r="B55" s="7" t="s">
        <v>459</v>
      </c>
      <c r="C55" s="30" t="s">
        <v>210</v>
      </c>
      <c r="D55" s="30" t="s">
        <v>191</v>
      </c>
    </row>
    <row r="56" spans="1:4">
      <c r="A56" s="7" t="s">
        <v>266</v>
      </c>
      <c r="B56" s="7" t="s">
        <v>460</v>
      </c>
      <c r="C56" s="30" t="s">
        <v>190</v>
      </c>
      <c r="D56" s="30" t="s">
        <v>186</v>
      </c>
    </row>
    <row r="57" spans="1:4">
      <c r="A57" s="7" t="s">
        <v>267</v>
      </c>
      <c r="B57" s="7" t="s">
        <v>461</v>
      </c>
      <c r="C57" s="30" t="s">
        <v>190</v>
      </c>
      <c r="D57" s="30" t="s">
        <v>224</v>
      </c>
    </row>
    <row r="58" spans="1:4">
      <c r="A58" s="7" t="s">
        <v>194</v>
      </c>
      <c r="B58" s="7" t="s">
        <v>462</v>
      </c>
      <c r="C58" s="30" t="s">
        <v>215</v>
      </c>
      <c r="D58" s="30" t="s">
        <v>215</v>
      </c>
    </row>
    <row r="59" spans="1:4">
      <c r="A59" s="7" t="s">
        <v>197</v>
      </c>
      <c r="B59" s="7" t="s">
        <v>463</v>
      </c>
      <c r="C59" s="30" t="s">
        <v>195</v>
      </c>
      <c r="D59" s="30" t="s">
        <v>235</v>
      </c>
    </row>
    <row r="60" spans="1:4">
      <c r="A60" s="7" t="s">
        <v>268</v>
      </c>
      <c r="B60" s="7" t="s">
        <v>464</v>
      </c>
      <c r="C60" s="30" t="s">
        <v>185</v>
      </c>
      <c r="D60" s="30" t="s">
        <v>235</v>
      </c>
    </row>
    <row r="61" spans="1:4">
      <c r="A61" s="7" t="s">
        <v>269</v>
      </c>
      <c r="B61" s="7" t="s">
        <v>465</v>
      </c>
      <c r="C61" s="30" t="s">
        <v>210</v>
      </c>
      <c r="D61" s="30" t="s">
        <v>185</v>
      </c>
    </row>
    <row r="62" spans="1:4">
      <c r="A62" s="7" t="s">
        <v>270</v>
      </c>
      <c r="B62" s="7" t="s">
        <v>466</v>
      </c>
      <c r="C62" s="30" t="s">
        <v>195</v>
      </c>
      <c r="D62" s="30" t="s">
        <v>271</v>
      </c>
    </row>
    <row r="63" spans="1:4">
      <c r="A63" s="7" t="s">
        <v>272</v>
      </c>
      <c r="B63" s="7" t="s">
        <v>467</v>
      </c>
      <c r="C63" s="30" t="s">
        <v>185</v>
      </c>
      <c r="D63" s="30" t="s">
        <v>190</v>
      </c>
    </row>
    <row r="64" spans="1:4">
      <c r="A64" s="7" t="s">
        <v>273</v>
      </c>
      <c r="B64" s="7" t="s">
        <v>468</v>
      </c>
      <c r="C64" s="30" t="s">
        <v>222</v>
      </c>
      <c r="D64" s="30" t="s">
        <v>274</v>
      </c>
    </row>
    <row r="65" spans="1:4">
      <c r="A65" s="7" t="s">
        <v>275</v>
      </c>
      <c r="B65" s="7" t="s">
        <v>7</v>
      </c>
      <c r="C65" s="30" t="s">
        <v>182</v>
      </c>
      <c r="D65" s="30" t="s">
        <v>190</v>
      </c>
    </row>
    <row r="66" spans="1:4">
      <c r="A66" s="7" t="s">
        <v>276</v>
      </c>
      <c r="B66" s="7" t="s">
        <v>8</v>
      </c>
      <c r="C66" s="30" t="s">
        <v>210</v>
      </c>
      <c r="D66" s="30" t="s">
        <v>210</v>
      </c>
    </row>
    <row r="67" spans="1:4">
      <c r="A67" s="7" t="s">
        <v>277</v>
      </c>
      <c r="B67" s="7" t="s">
        <v>469</v>
      </c>
      <c r="C67" s="30" t="s">
        <v>182</v>
      </c>
      <c r="D67" s="30" t="s">
        <v>199</v>
      </c>
    </row>
    <row r="68" spans="1:4">
      <c r="A68" s="7" t="s">
        <v>278</v>
      </c>
      <c r="B68" s="7" t="s">
        <v>9</v>
      </c>
      <c r="C68" s="30" t="s">
        <v>210</v>
      </c>
      <c r="D68" s="30" t="s">
        <v>195</v>
      </c>
    </row>
    <row r="69" spans="1:4">
      <c r="A69" s="7" t="s">
        <v>279</v>
      </c>
      <c r="B69" s="7" t="s">
        <v>470</v>
      </c>
      <c r="C69" s="30" t="s">
        <v>195</v>
      </c>
      <c r="D69" s="30" t="s">
        <v>224</v>
      </c>
    </row>
    <row r="70" spans="1:4">
      <c r="A70" s="7" t="s">
        <v>280</v>
      </c>
      <c r="B70" s="7" t="s">
        <v>471</v>
      </c>
      <c r="C70" s="30" t="s">
        <v>182</v>
      </c>
      <c r="D70" s="30" t="s">
        <v>224</v>
      </c>
    </row>
    <row r="71" spans="1:4">
      <c r="A71" s="7" t="s">
        <v>281</v>
      </c>
      <c r="B71" s="7" t="s">
        <v>472</v>
      </c>
      <c r="C71" s="30" t="s">
        <v>186</v>
      </c>
      <c r="D71" s="30" t="s">
        <v>282</v>
      </c>
    </row>
    <row r="72" spans="1:4">
      <c r="A72" s="7" t="s">
        <v>283</v>
      </c>
      <c r="B72" s="7" t="s">
        <v>473</v>
      </c>
      <c r="C72" s="30" t="s">
        <v>210</v>
      </c>
      <c r="D72" s="30" t="s">
        <v>235</v>
      </c>
    </row>
    <row r="73" spans="1:4">
      <c r="A73" s="7" t="s">
        <v>284</v>
      </c>
      <c r="B73" s="7" t="s">
        <v>474</v>
      </c>
      <c r="C73" s="30" t="s">
        <v>182</v>
      </c>
      <c r="D73" s="30" t="s">
        <v>285</v>
      </c>
    </row>
    <row r="74" spans="1:4">
      <c r="A74" s="7" t="s">
        <v>286</v>
      </c>
      <c r="B74" s="7" t="s">
        <v>475</v>
      </c>
      <c r="C74" s="30" t="s">
        <v>185</v>
      </c>
      <c r="D74" s="30" t="s">
        <v>188</v>
      </c>
    </row>
    <row r="75" spans="1:4">
      <c r="A75" s="7" t="s">
        <v>287</v>
      </c>
      <c r="B75" s="7" t="s">
        <v>476</v>
      </c>
      <c r="C75" s="30" t="s">
        <v>195</v>
      </c>
      <c r="D75" s="30" t="s">
        <v>288</v>
      </c>
    </row>
    <row r="76" spans="1:4">
      <c r="A76" s="7" t="s">
        <v>289</v>
      </c>
      <c r="B76" s="7" t="s">
        <v>477</v>
      </c>
      <c r="C76" s="30" t="s">
        <v>195</v>
      </c>
      <c r="D76" s="30" t="s">
        <v>195</v>
      </c>
    </row>
    <row r="77" spans="1:4">
      <c r="A77" s="7" t="s">
        <v>290</v>
      </c>
      <c r="B77" s="7" t="s">
        <v>478</v>
      </c>
      <c r="C77" s="30" t="s">
        <v>185</v>
      </c>
      <c r="D77" s="30" t="s">
        <v>239</v>
      </c>
    </row>
    <row r="78" spans="1:4">
      <c r="A78" s="7" t="s">
        <v>291</v>
      </c>
      <c r="B78" s="7" t="s">
        <v>479</v>
      </c>
      <c r="C78" s="30" t="s">
        <v>190</v>
      </c>
      <c r="D78" s="30" t="s">
        <v>224</v>
      </c>
    </row>
    <row r="79" spans="1:4">
      <c r="A79" s="7" t="s">
        <v>292</v>
      </c>
      <c r="B79" s="7" t="s">
        <v>480</v>
      </c>
      <c r="C79" s="30" t="s">
        <v>239</v>
      </c>
      <c r="D79" s="30" t="s">
        <v>293</v>
      </c>
    </row>
    <row r="80" spans="1:4">
      <c r="A80" s="7" t="s">
        <v>294</v>
      </c>
      <c r="B80" s="7" t="s">
        <v>481</v>
      </c>
      <c r="C80" s="30" t="s">
        <v>190</v>
      </c>
      <c r="D80" s="30" t="s">
        <v>183</v>
      </c>
    </row>
    <row r="81" spans="1:4">
      <c r="A81" s="7" t="s">
        <v>198</v>
      </c>
      <c r="B81" s="7" t="s">
        <v>482</v>
      </c>
      <c r="C81" s="30" t="s">
        <v>188</v>
      </c>
      <c r="D81" s="30" t="s">
        <v>295</v>
      </c>
    </row>
    <row r="82" spans="1:4">
      <c r="A82" s="7" t="s">
        <v>200</v>
      </c>
      <c r="B82" s="7" t="s">
        <v>483</v>
      </c>
      <c r="C82" s="30" t="s">
        <v>190</v>
      </c>
      <c r="D82" s="30" t="s">
        <v>191</v>
      </c>
    </row>
    <row r="83" spans="1:4">
      <c r="A83" s="7" t="s">
        <v>296</v>
      </c>
      <c r="B83" s="7" t="s">
        <v>484</v>
      </c>
      <c r="C83" s="30" t="s">
        <v>190</v>
      </c>
      <c r="D83" s="30" t="s">
        <v>282</v>
      </c>
    </row>
    <row r="84" spans="1:4">
      <c r="A84" s="7" t="s">
        <v>297</v>
      </c>
      <c r="B84" s="7" t="s">
        <v>485</v>
      </c>
      <c r="C84" s="30" t="s">
        <v>210</v>
      </c>
      <c r="D84" s="30" t="s">
        <v>274</v>
      </c>
    </row>
    <row r="85" spans="1:4">
      <c r="A85" s="7" t="s">
        <v>298</v>
      </c>
      <c r="B85" s="7" t="s">
        <v>486</v>
      </c>
      <c r="C85" s="30" t="s">
        <v>208</v>
      </c>
      <c r="D85" s="30" t="s">
        <v>182</v>
      </c>
    </row>
    <row r="86" spans="1:4">
      <c r="A86" s="7" t="s">
        <v>299</v>
      </c>
      <c r="B86" s="7" t="s">
        <v>10</v>
      </c>
      <c r="C86" s="30" t="s">
        <v>182</v>
      </c>
      <c r="D86" s="30" t="s">
        <v>208</v>
      </c>
    </row>
    <row r="87" spans="1:4">
      <c r="A87" s="7" t="s">
        <v>300</v>
      </c>
      <c r="B87" s="7" t="s">
        <v>487</v>
      </c>
      <c r="C87" s="30" t="s">
        <v>190</v>
      </c>
      <c r="D87" s="30" t="s">
        <v>182</v>
      </c>
    </row>
    <row r="88" spans="1:4">
      <c r="A88" s="7" t="s">
        <v>301</v>
      </c>
      <c r="B88" s="7" t="s">
        <v>488</v>
      </c>
      <c r="C88" s="30" t="s">
        <v>208</v>
      </c>
      <c r="D88" s="30" t="s">
        <v>185</v>
      </c>
    </row>
    <row r="89" spans="1:4">
      <c r="A89" s="7" t="s">
        <v>302</v>
      </c>
      <c r="B89" s="7" t="s">
        <v>489</v>
      </c>
      <c r="C89" s="30" t="s">
        <v>195</v>
      </c>
      <c r="D89" s="30" t="s">
        <v>235</v>
      </c>
    </row>
    <row r="90" spans="1:4">
      <c r="A90" s="7" t="s">
        <v>202</v>
      </c>
      <c r="B90" s="7" t="s">
        <v>490</v>
      </c>
      <c r="C90" s="30" t="s">
        <v>185</v>
      </c>
      <c r="D90" s="30" t="s">
        <v>190</v>
      </c>
    </row>
    <row r="91" spans="1:4">
      <c r="A91" s="7" t="s">
        <v>303</v>
      </c>
      <c r="B91" s="7" t="s">
        <v>491</v>
      </c>
      <c r="C91" s="30" t="s">
        <v>182</v>
      </c>
      <c r="D91" s="30" t="s">
        <v>183</v>
      </c>
    </row>
    <row r="92" spans="1:4">
      <c r="A92" s="7" t="s">
        <v>304</v>
      </c>
      <c r="B92" s="7" t="s">
        <v>492</v>
      </c>
      <c r="C92" s="30" t="s">
        <v>190</v>
      </c>
      <c r="D92" s="30" t="s">
        <v>182</v>
      </c>
    </row>
    <row r="93" spans="1:4">
      <c r="A93" s="7" t="s">
        <v>305</v>
      </c>
      <c r="B93" s="7" t="s">
        <v>493</v>
      </c>
      <c r="C93" s="30" t="s">
        <v>215</v>
      </c>
      <c r="D93" s="30" t="s">
        <v>208</v>
      </c>
    </row>
    <row r="94" spans="1:4">
      <c r="A94" s="7" t="s">
        <v>306</v>
      </c>
      <c r="B94" s="7" t="s">
        <v>494</v>
      </c>
      <c r="C94" s="30" t="s">
        <v>222</v>
      </c>
      <c r="D94" s="30" t="s">
        <v>210</v>
      </c>
    </row>
    <row r="95" spans="1:4">
      <c r="A95" s="7" t="s">
        <v>307</v>
      </c>
      <c r="B95" s="7" t="s">
        <v>495</v>
      </c>
      <c r="C95" s="30" t="s">
        <v>210</v>
      </c>
      <c r="D95" s="30" t="s">
        <v>208</v>
      </c>
    </row>
    <row r="96" spans="1:4">
      <c r="A96" s="7" t="s">
        <v>308</v>
      </c>
      <c r="B96" s="7" t="s">
        <v>496</v>
      </c>
      <c r="C96" s="30" t="s">
        <v>220</v>
      </c>
      <c r="D96" s="30" t="s">
        <v>195</v>
      </c>
    </row>
    <row r="97" spans="1:4">
      <c r="A97" s="7" t="s">
        <v>309</v>
      </c>
      <c r="B97" s="7" t="s">
        <v>497</v>
      </c>
      <c r="C97" s="30" t="s">
        <v>190</v>
      </c>
      <c r="D97" s="30" t="s">
        <v>188</v>
      </c>
    </row>
    <row r="98" spans="1:4">
      <c r="A98" s="7" t="s">
        <v>310</v>
      </c>
      <c r="B98" s="7" t="s">
        <v>498</v>
      </c>
      <c r="C98" s="30" t="s">
        <v>188</v>
      </c>
      <c r="D98" s="30" t="s">
        <v>252</v>
      </c>
    </row>
    <row r="99" spans="1:4">
      <c r="A99" s="7" t="s">
        <v>204</v>
      </c>
      <c r="B99" s="7" t="s">
        <v>499</v>
      </c>
      <c r="C99" s="30" t="s">
        <v>185</v>
      </c>
      <c r="D99" s="30" t="s">
        <v>239</v>
      </c>
    </row>
    <row r="100" spans="1:4">
      <c r="A100" s="7" t="s">
        <v>205</v>
      </c>
      <c r="B100" s="7" t="s">
        <v>500</v>
      </c>
      <c r="C100" s="30" t="s">
        <v>210</v>
      </c>
      <c r="D100" s="30" t="s">
        <v>182</v>
      </c>
    </row>
    <row r="101" spans="1:4">
      <c r="A101" s="7" t="s">
        <v>311</v>
      </c>
      <c r="B101" s="7" t="s">
        <v>501</v>
      </c>
      <c r="C101" s="30" t="s">
        <v>190</v>
      </c>
      <c r="D101" s="30" t="s">
        <v>224</v>
      </c>
    </row>
    <row r="103" spans="1:4" ht="12" customHeight="1">
      <c r="A103" s="8" t="s">
        <v>113</v>
      </c>
    </row>
    <row r="104" spans="1:4" ht="12" customHeight="1">
      <c r="A104" s="8" t="s">
        <v>102</v>
      </c>
    </row>
    <row r="105" spans="1:4" ht="12" customHeight="1">
      <c r="A105" s="8" t="s">
        <v>103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1"/>
  <sheetViews>
    <sheetView workbookViewId="0">
      <selection activeCell="H7" sqref="H7"/>
    </sheetView>
  </sheetViews>
  <sheetFormatPr baseColWidth="10" defaultRowHeight="15.75"/>
  <cols>
    <col min="1" max="1" width="15.140625" style="1" customWidth="1"/>
    <col min="2" max="2" width="21.42578125" style="1" customWidth="1"/>
    <col min="3" max="5" width="12.28515625" style="1" bestFit="1" customWidth="1"/>
    <col min="6" max="7" width="11.42578125" style="1"/>
    <col min="8" max="8" width="16.7109375" style="1" customWidth="1"/>
    <col min="9" max="16384" width="11.42578125" style="1"/>
  </cols>
  <sheetData>
    <row r="1" spans="1:8" ht="21.75">
      <c r="C1" s="10" t="s">
        <v>0</v>
      </c>
      <c r="D1" s="4"/>
      <c r="E1" s="4"/>
    </row>
    <row r="3" spans="1:8">
      <c r="A3" s="12" t="s">
        <v>124</v>
      </c>
    </row>
    <row r="4" spans="1:8" ht="15.75" customHeight="1">
      <c r="A4" s="14"/>
      <c r="B4" s="14"/>
      <c r="C4" s="158" t="s">
        <v>18</v>
      </c>
      <c r="D4" s="156"/>
      <c r="E4" s="157"/>
      <c r="F4" s="158" t="s">
        <v>16</v>
      </c>
      <c r="G4" s="157"/>
      <c r="H4" s="161" t="s">
        <v>125</v>
      </c>
    </row>
    <row r="5" spans="1:8">
      <c r="A5" s="14"/>
      <c r="B5" s="14"/>
      <c r="C5" s="82" t="s">
        <v>133</v>
      </c>
      <c r="D5" s="115" t="s">
        <v>134</v>
      </c>
      <c r="E5" s="116" t="s">
        <v>135</v>
      </c>
      <c r="F5" s="32" t="s">
        <v>13</v>
      </c>
      <c r="G5" s="33" t="s">
        <v>14</v>
      </c>
      <c r="H5" s="162"/>
    </row>
    <row r="6" spans="1:8">
      <c r="A6" s="159" t="s">
        <v>6</v>
      </c>
      <c r="B6" s="34" t="s">
        <v>21</v>
      </c>
      <c r="C6" s="42">
        <v>3603.8544761288081</v>
      </c>
      <c r="D6" s="43">
        <v>3692.6989877905003</v>
      </c>
      <c r="E6" s="43">
        <v>3653.6265382926113</v>
      </c>
      <c r="F6" s="41">
        <f>(C6-D6)/D6</f>
        <v>-2.4059505514921937E-2</v>
      </c>
      <c r="G6" s="41">
        <f>(C6-E6)/E6</f>
        <v>-1.3622646332939747E-2</v>
      </c>
      <c r="H6" s="35">
        <v>5.6278985803839172E-3</v>
      </c>
    </row>
    <row r="7" spans="1:8">
      <c r="A7" s="160"/>
      <c r="B7" s="36" t="s">
        <v>22</v>
      </c>
      <c r="C7" s="42">
        <v>25849.276311725036</v>
      </c>
      <c r="D7" s="43">
        <v>25963.674944154103</v>
      </c>
      <c r="E7" s="43">
        <v>25915.458818609615</v>
      </c>
      <c r="F7" s="41">
        <f t="shared" ref="F7:F47" si="0">(C7-D7)/D7</f>
        <v>-4.4061032452120128E-3</v>
      </c>
      <c r="G7" s="41">
        <f t="shared" ref="G7:G47" si="1">(C7-E7)/E7</f>
        <v>-2.5537848798206204E-3</v>
      </c>
      <c r="H7" s="35">
        <v>9.1363801178668005E-2</v>
      </c>
    </row>
    <row r="8" spans="1:8">
      <c r="A8" s="160"/>
      <c r="B8" s="37" t="s">
        <v>23</v>
      </c>
      <c r="C8" s="42">
        <v>9586.6723030370704</v>
      </c>
      <c r="D8" s="43">
        <v>9562.3280261712571</v>
      </c>
      <c r="E8" s="43">
        <v>9609.4346256503813</v>
      </c>
      <c r="F8" s="41">
        <f t="shared" si="0"/>
        <v>2.5458525161639652E-3</v>
      </c>
      <c r="G8" s="41">
        <f t="shared" si="1"/>
        <v>-2.3687473301032404E-3</v>
      </c>
      <c r="H8" s="35">
        <v>5.9747694926241504E-2</v>
      </c>
    </row>
    <row r="9" spans="1:8">
      <c r="A9" s="160"/>
      <c r="B9" s="38" t="s">
        <v>24</v>
      </c>
      <c r="C9" s="42">
        <v>57984.181147039722</v>
      </c>
      <c r="D9" s="43">
        <v>57960.708246160779</v>
      </c>
      <c r="E9" s="43">
        <v>57776.420655854527</v>
      </c>
      <c r="F9" s="41">
        <f t="shared" si="0"/>
        <v>4.0497953853934189E-4</v>
      </c>
      <c r="G9" s="41">
        <f t="shared" si="1"/>
        <v>3.595939118878998E-3</v>
      </c>
      <c r="H9" s="35">
        <v>3.8936847424901715E-2</v>
      </c>
    </row>
    <row r="10" spans="1:8">
      <c r="A10" s="160"/>
      <c r="B10" s="39" t="s">
        <v>25</v>
      </c>
      <c r="C10" s="42">
        <v>61702.307502930686</v>
      </c>
      <c r="D10" s="43">
        <v>61655.056264671104</v>
      </c>
      <c r="E10" s="43">
        <v>61378.494808343421</v>
      </c>
      <c r="F10" s="41">
        <f t="shared" si="0"/>
        <v>7.6638058777762919E-4</v>
      </c>
      <c r="G10" s="41">
        <f t="shared" si="1"/>
        <v>5.2756701772889913E-3</v>
      </c>
      <c r="H10" s="35">
        <v>1.1098327230968544E-3</v>
      </c>
    </row>
    <row r="11" spans="1:8">
      <c r="A11" s="163"/>
      <c r="B11" s="40" t="s">
        <v>26</v>
      </c>
      <c r="C11" s="42">
        <v>158726.29174086134</v>
      </c>
      <c r="D11" s="43">
        <v>158834.46646894776</v>
      </c>
      <c r="E11" s="43">
        <v>158333.43544675052</v>
      </c>
      <c r="F11" s="41">
        <f t="shared" si="0"/>
        <v>-6.8105324046635802E-4</v>
      </c>
      <c r="G11" s="41">
        <f t="shared" si="1"/>
        <v>2.4811960468257965E-3</v>
      </c>
      <c r="H11" s="35">
        <v>3.3270810006233636E-2</v>
      </c>
    </row>
    <row r="12" spans="1:8">
      <c r="A12" s="159" t="s">
        <v>7</v>
      </c>
      <c r="B12" s="34" t="s">
        <v>21</v>
      </c>
      <c r="C12" s="42">
        <v>6662.5862502503423</v>
      </c>
      <c r="D12" s="43">
        <v>6687.1870410589163</v>
      </c>
      <c r="E12" s="43">
        <v>6733.0976925253181</v>
      </c>
      <c r="F12" s="41">
        <f t="shared" si="0"/>
        <v>-3.6787950834224628E-3</v>
      </c>
      <c r="G12" s="41">
        <f t="shared" si="1"/>
        <v>-1.047236286995409E-2</v>
      </c>
      <c r="H12" s="35">
        <v>1.518058940559976E-2</v>
      </c>
    </row>
    <row r="13" spans="1:8">
      <c r="A13" s="160"/>
      <c r="B13" s="36" t="s">
        <v>22</v>
      </c>
      <c r="C13" s="42">
        <v>138774.5946583435</v>
      </c>
      <c r="D13" s="43">
        <v>138267.68172146482</v>
      </c>
      <c r="E13" s="43">
        <v>136925.29495587433</v>
      </c>
      <c r="F13" s="41">
        <f t="shared" si="0"/>
        <v>3.6661707968738437E-3</v>
      </c>
      <c r="G13" s="41">
        <f t="shared" si="1"/>
        <v>1.3505902638844994E-2</v>
      </c>
      <c r="H13" s="35">
        <v>8.6012082862016115E-2</v>
      </c>
    </row>
    <row r="14" spans="1:8">
      <c r="A14" s="160"/>
      <c r="B14" s="37" t="s">
        <v>23</v>
      </c>
      <c r="C14" s="42">
        <v>56766.956414866247</v>
      </c>
      <c r="D14" s="43">
        <v>56676.153523714216</v>
      </c>
      <c r="E14" s="43">
        <v>56857.038729974374</v>
      </c>
      <c r="F14" s="41">
        <f t="shared" si="0"/>
        <v>1.6021357397522948E-3</v>
      </c>
      <c r="G14" s="41">
        <f t="shared" si="1"/>
        <v>-1.5843652276008758E-3</v>
      </c>
      <c r="H14" s="35">
        <v>8.2241117846283282E-2</v>
      </c>
    </row>
    <row r="15" spans="1:8">
      <c r="A15" s="160"/>
      <c r="B15" s="38" t="s">
        <v>24</v>
      </c>
      <c r="C15" s="42">
        <v>478522.88455352921</v>
      </c>
      <c r="D15" s="43">
        <v>476167.80124187935</v>
      </c>
      <c r="E15" s="43">
        <v>474182.94673438987</v>
      </c>
      <c r="F15" s="41">
        <f t="shared" si="0"/>
        <v>4.9459104658224062E-3</v>
      </c>
      <c r="G15" s="41">
        <f t="shared" si="1"/>
        <v>9.152454446174586E-3</v>
      </c>
      <c r="H15" s="35">
        <v>2.8405376283420998E-2</v>
      </c>
    </row>
    <row r="16" spans="1:8">
      <c r="A16" s="160"/>
      <c r="B16" s="39" t="s">
        <v>25</v>
      </c>
      <c r="C16" s="42">
        <v>355169.12473034841</v>
      </c>
      <c r="D16" s="43">
        <v>354408.81934462872</v>
      </c>
      <c r="E16" s="43">
        <v>357695.62494875898</v>
      </c>
      <c r="F16" s="41">
        <f t="shared" si="0"/>
        <v>2.1452778379659038E-3</v>
      </c>
      <c r="G16" s="41">
        <f t="shared" si="1"/>
        <v>-7.0632684388367848E-3</v>
      </c>
      <c r="H16" s="35">
        <v>1.9740799327186832E-3</v>
      </c>
    </row>
    <row r="17" spans="1:8">
      <c r="A17" s="163"/>
      <c r="B17" s="40" t="s">
        <v>26</v>
      </c>
      <c r="C17" s="42">
        <v>1035896.1466073376</v>
      </c>
      <c r="D17" s="43">
        <v>1032207.6428727461</v>
      </c>
      <c r="E17" s="43">
        <v>1032394.0030615231</v>
      </c>
      <c r="F17" s="41">
        <f t="shared" si="0"/>
        <v>3.5734125396766356E-3</v>
      </c>
      <c r="G17" s="41">
        <f t="shared" si="1"/>
        <v>3.3922548323886913E-3</v>
      </c>
      <c r="H17" s="35">
        <v>2.9925554615470088E-2</v>
      </c>
    </row>
    <row r="18" spans="1:8">
      <c r="A18" s="159" t="s">
        <v>8</v>
      </c>
      <c r="B18" s="34" t="s">
        <v>21</v>
      </c>
      <c r="C18" s="42">
        <v>2608.0859962867244</v>
      </c>
      <c r="D18" s="43">
        <v>2645.6733981438215</v>
      </c>
      <c r="E18" s="43">
        <v>2515.7461933871755</v>
      </c>
      <c r="F18" s="41">
        <f t="shared" si="0"/>
        <v>-1.420712091049034E-2</v>
      </c>
      <c r="G18" s="41">
        <f t="shared" si="1"/>
        <v>3.6704737203725427E-2</v>
      </c>
      <c r="H18" s="35">
        <v>6.6112808818949874E-3</v>
      </c>
    </row>
    <row r="19" spans="1:8">
      <c r="A19" s="160"/>
      <c r="B19" s="36" t="s">
        <v>22</v>
      </c>
      <c r="C19" s="42">
        <v>45390.723350952838</v>
      </c>
      <c r="D19" s="43">
        <v>45308.959546370716</v>
      </c>
      <c r="E19" s="43">
        <v>45539.396751361339</v>
      </c>
      <c r="F19" s="41">
        <f t="shared" si="0"/>
        <v>1.804583583484022E-3</v>
      </c>
      <c r="G19" s="41">
        <f t="shared" si="1"/>
        <v>-3.2647204621580029E-3</v>
      </c>
      <c r="H19" s="35">
        <v>9.2025279633609153E-2</v>
      </c>
    </row>
    <row r="20" spans="1:8">
      <c r="A20" s="160"/>
      <c r="B20" s="37" t="s">
        <v>23</v>
      </c>
      <c r="C20" s="42">
        <v>16298.027034210467</v>
      </c>
      <c r="D20" s="43">
        <v>16374.215293631119</v>
      </c>
      <c r="E20" s="43">
        <v>16457.425867913771</v>
      </c>
      <c r="F20" s="41">
        <f t="shared" si="0"/>
        <v>-4.6529411061479514E-3</v>
      </c>
      <c r="G20" s="41">
        <f t="shared" si="1"/>
        <v>-9.6855264597652709E-3</v>
      </c>
      <c r="H20" s="35">
        <v>6.0948221254228163E-2</v>
      </c>
    </row>
    <row r="21" spans="1:8">
      <c r="A21" s="160"/>
      <c r="B21" s="38" t="s">
        <v>24</v>
      </c>
      <c r="C21" s="42">
        <v>114395.5353573116</v>
      </c>
      <c r="D21" s="43">
        <v>114458.47909908857</v>
      </c>
      <c r="E21" s="43">
        <v>114198.22949375928</v>
      </c>
      <c r="F21" s="41">
        <f t="shared" si="0"/>
        <v>-5.4992642111271182E-4</v>
      </c>
      <c r="G21" s="41">
        <f t="shared" si="1"/>
        <v>1.7277488839098135E-3</v>
      </c>
      <c r="H21" s="35">
        <v>3.8320718172947459E-2</v>
      </c>
    </row>
    <row r="22" spans="1:8">
      <c r="A22" s="160"/>
      <c r="B22" s="39" t="s">
        <v>25</v>
      </c>
      <c r="C22" s="42">
        <v>84237.10801430326</v>
      </c>
      <c r="D22" s="43">
        <v>83993.429741949818</v>
      </c>
      <c r="E22" s="43">
        <v>83894.610518812071</v>
      </c>
      <c r="F22" s="41">
        <f t="shared" si="0"/>
        <v>2.9011587347020609E-3</v>
      </c>
      <c r="G22" s="41">
        <f t="shared" si="1"/>
        <v>4.0824731573715191E-3</v>
      </c>
      <c r="H22" s="35">
        <v>1.8750376929239573E-3</v>
      </c>
    </row>
    <row r="23" spans="1:8">
      <c r="A23" s="163"/>
      <c r="B23" s="40" t="s">
        <v>26</v>
      </c>
      <c r="C23" s="42">
        <v>262929.47975306486</v>
      </c>
      <c r="D23" s="43">
        <v>262780.75707918406</v>
      </c>
      <c r="E23" s="43">
        <v>262605.40882523364</v>
      </c>
      <c r="F23" s="41">
        <f t="shared" si="0"/>
        <v>5.6595724715107149E-4</v>
      </c>
      <c r="G23" s="41">
        <f t="shared" si="1"/>
        <v>1.234060369437783E-3</v>
      </c>
      <c r="H23" s="35">
        <v>3.7003607919490297E-2</v>
      </c>
    </row>
    <row r="24" spans="1:8">
      <c r="A24" s="159" t="s">
        <v>9</v>
      </c>
      <c r="B24" s="34" t="s">
        <v>21</v>
      </c>
      <c r="C24" s="42">
        <v>5152.5808273658768</v>
      </c>
      <c r="D24" s="43">
        <v>5173.6716002110534</v>
      </c>
      <c r="E24" s="43">
        <v>5277.3025684956583</v>
      </c>
      <c r="F24" s="41">
        <f t="shared" si="0"/>
        <v>-4.0765580954763821E-3</v>
      </c>
      <c r="G24" s="41">
        <f t="shared" si="1"/>
        <v>-2.3633615755583745E-2</v>
      </c>
      <c r="H24" s="35">
        <v>7.0137693337163631E-3</v>
      </c>
    </row>
    <row r="25" spans="1:8">
      <c r="A25" s="160"/>
      <c r="B25" s="36" t="s">
        <v>22</v>
      </c>
      <c r="C25" s="42">
        <v>72832.900668439019</v>
      </c>
      <c r="D25" s="43">
        <v>72732.411414139351</v>
      </c>
      <c r="E25" s="43">
        <v>72873.534244423645</v>
      </c>
      <c r="F25" s="41">
        <f t="shared" si="0"/>
        <v>1.3816296248928208E-3</v>
      </c>
      <c r="G25" s="41">
        <f t="shared" si="1"/>
        <v>-5.5759030223973796E-4</v>
      </c>
      <c r="H25" s="35">
        <v>8.5347374979511351E-2</v>
      </c>
    </row>
    <row r="26" spans="1:8">
      <c r="A26" s="160"/>
      <c r="B26" s="37" t="s">
        <v>23</v>
      </c>
      <c r="C26" s="42">
        <v>34584.666396700202</v>
      </c>
      <c r="D26" s="43">
        <v>34573.993836886155</v>
      </c>
      <c r="E26" s="43">
        <v>34644.366583861745</v>
      </c>
      <c r="F26" s="41">
        <f t="shared" si="0"/>
        <v>3.0868750264718107E-4</v>
      </c>
      <c r="G26" s="41">
        <f t="shared" si="1"/>
        <v>-1.7232292880006907E-3</v>
      </c>
      <c r="H26" s="35">
        <v>8.1759234094329183E-2</v>
      </c>
    </row>
    <row r="27" spans="1:8">
      <c r="A27" s="160"/>
      <c r="B27" s="38" t="s">
        <v>24</v>
      </c>
      <c r="C27" s="42">
        <v>194542.48437856368</v>
      </c>
      <c r="D27" s="43">
        <v>194387.77670849123</v>
      </c>
      <c r="E27" s="43">
        <v>192422.80704209057</v>
      </c>
      <c r="F27" s="41">
        <f t="shared" si="0"/>
        <v>7.9587139012576055E-4</v>
      </c>
      <c r="G27" s="41">
        <f t="shared" si="1"/>
        <v>1.1015728172021974E-2</v>
      </c>
      <c r="H27" s="35">
        <v>3.6325403927189213E-2</v>
      </c>
    </row>
    <row r="28" spans="1:8">
      <c r="A28" s="160"/>
      <c r="B28" s="39" t="s">
        <v>25</v>
      </c>
      <c r="C28" s="42">
        <v>174581.49077828313</v>
      </c>
      <c r="D28" s="43">
        <v>174436.17901840108</v>
      </c>
      <c r="E28" s="43">
        <v>174191.43319898308</v>
      </c>
      <c r="F28" s="41">
        <f t="shared" si="0"/>
        <v>8.3303682011244247E-4</v>
      </c>
      <c r="G28" s="41">
        <f t="shared" si="1"/>
        <v>2.2392466273268101E-3</v>
      </c>
      <c r="H28" s="35">
        <v>1.1152697530702781E-3</v>
      </c>
    </row>
    <row r="29" spans="1:8">
      <c r="A29" s="163"/>
      <c r="B29" s="40" t="s">
        <v>26</v>
      </c>
      <c r="C29" s="42">
        <v>481694.12304935197</v>
      </c>
      <c r="D29" s="43">
        <v>481304.03257812886</v>
      </c>
      <c r="E29" s="43">
        <v>479409.44363785477</v>
      </c>
      <c r="F29" s="41">
        <f t="shared" si="0"/>
        <v>8.1048660476326E-4</v>
      </c>
      <c r="G29" s="41">
        <f t="shared" si="1"/>
        <v>4.765612029167793E-3</v>
      </c>
      <c r="H29" s="35">
        <v>3.3924830579841296E-2</v>
      </c>
    </row>
    <row r="30" spans="1:8">
      <c r="A30" s="159" t="s">
        <v>10</v>
      </c>
      <c r="B30" s="34" t="s">
        <v>21</v>
      </c>
      <c r="C30" s="42">
        <v>3984.9996821692584</v>
      </c>
      <c r="D30" s="43">
        <v>4001.7346667707357</v>
      </c>
      <c r="E30" s="43">
        <v>3993.7683396788284</v>
      </c>
      <c r="F30" s="41">
        <f t="shared" si="0"/>
        <v>-4.1819325854959228E-3</v>
      </c>
      <c r="G30" s="41">
        <f t="shared" si="1"/>
        <v>-2.1955849122373252E-3</v>
      </c>
      <c r="H30" s="35">
        <v>8.9245851829370965E-3</v>
      </c>
    </row>
    <row r="31" spans="1:8">
      <c r="A31" s="160"/>
      <c r="B31" s="36" t="s">
        <v>22</v>
      </c>
      <c r="C31" s="42">
        <v>35291.945887584603</v>
      </c>
      <c r="D31" s="43">
        <v>35070.448667615747</v>
      </c>
      <c r="E31" s="43">
        <v>35055.065271958927</v>
      </c>
      <c r="F31" s="41">
        <f t="shared" si="0"/>
        <v>6.3157794777056325E-3</v>
      </c>
      <c r="G31" s="41">
        <f t="shared" si="1"/>
        <v>6.7573862375649423E-3</v>
      </c>
      <c r="H31" s="35">
        <v>9.5895005309148323E-2</v>
      </c>
    </row>
    <row r="32" spans="1:8">
      <c r="A32" s="160"/>
      <c r="B32" s="37" t="s">
        <v>23</v>
      </c>
      <c r="C32" s="42">
        <v>11004.944457990412</v>
      </c>
      <c r="D32" s="43">
        <v>11065.063623120124</v>
      </c>
      <c r="E32" s="43">
        <v>11150.707057926031</v>
      </c>
      <c r="F32" s="41">
        <f t="shared" si="0"/>
        <v>-5.4332417035628227E-3</v>
      </c>
      <c r="G32" s="41">
        <f t="shared" si="1"/>
        <v>-1.3072049976598501E-2</v>
      </c>
      <c r="H32" s="35">
        <v>7.8198727408729685E-2</v>
      </c>
    </row>
    <row r="33" spans="1:8">
      <c r="A33" s="160"/>
      <c r="B33" s="38" t="s">
        <v>24</v>
      </c>
      <c r="C33" s="42">
        <v>79646.618037172622</v>
      </c>
      <c r="D33" s="43">
        <v>79250.206788391442</v>
      </c>
      <c r="E33" s="43">
        <v>78984.247420219181</v>
      </c>
      <c r="F33" s="41">
        <f t="shared" si="0"/>
        <v>5.0020216330747313E-3</v>
      </c>
      <c r="G33" s="41">
        <f t="shared" si="1"/>
        <v>8.3861103775470219E-3</v>
      </c>
      <c r="H33" s="35">
        <v>3.4283477324504805E-2</v>
      </c>
    </row>
    <row r="34" spans="1:8">
      <c r="A34" s="160"/>
      <c r="B34" s="39" t="s">
        <v>25</v>
      </c>
      <c r="C34" s="42">
        <v>73758.683351120344</v>
      </c>
      <c r="D34" s="43">
        <v>73497.007029776782</v>
      </c>
      <c r="E34" s="43">
        <v>74740.824788274651</v>
      </c>
      <c r="F34" s="41">
        <f t="shared" si="0"/>
        <v>3.5603670396747744E-3</v>
      </c>
      <c r="G34" s="41">
        <f t="shared" si="1"/>
        <v>-1.3140628832187912E-2</v>
      </c>
      <c r="H34" s="35">
        <v>2.0626757005255429E-3</v>
      </c>
    </row>
    <row r="35" spans="1:8">
      <c r="A35" s="163"/>
      <c r="B35" s="40" t="s">
        <v>26</v>
      </c>
      <c r="C35" s="42">
        <v>203687.19141603724</v>
      </c>
      <c r="D35" s="43">
        <v>202884.46077567487</v>
      </c>
      <c r="E35" s="43">
        <v>203924.61287805761</v>
      </c>
      <c r="F35" s="41">
        <f t="shared" si="0"/>
        <v>3.9565900576778454E-3</v>
      </c>
      <c r="G35" s="41">
        <f t="shared" si="1"/>
        <v>-1.1642609426569998E-3</v>
      </c>
      <c r="H35" s="35">
        <v>3.5167462797733036E-2</v>
      </c>
    </row>
    <row r="36" spans="1:8">
      <c r="A36" s="159" t="s">
        <v>11</v>
      </c>
      <c r="B36" s="34" t="s">
        <v>21</v>
      </c>
      <c r="C36" s="42">
        <v>22010.032672674468</v>
      </c>
      <c r="D36" s="43">
        <v>22198.798449786082</v>
      </c>
      <c r="E36" s="43">
        <v>22172.066903655501</v>
      </c>
      <c r="F36" s="41">
        <f t="shared" si="0"/>
        <v>-8.5034231712407277E-3</v>
      </c>
      <c r="G36" s="41">
        <f t="shared" si="1"/>
        <v>-7.3080345501897485E-3</v>
      </c>
      <c r="H36" s="35">
        <v>9.4636763503339778E-3</v>
      </c>
    </row>
    <row r="37" spans="1:8">
      <c r="A37" s="160"/>
      <c r="B37" s="36" t="s">
        <v>22</v>
      </c>
      <c r="C37" s="42">
        <v>318119.57552146335</v>
      </c>
      <c r="D37" s="43">
        <v>317310.62196445576</v>
      </c>
      <c r="E37" s="43">
        <v>316320.18597082677</v>
      </c>
      <c r="F37" s="41">
        <f t="shared" si="0"/>
        <v>2.5494058534801067E-3</v>
      </c>
      <c r="G37" s="41">
        <f t="shared" si="1"/>
        <v>5.6885068688045494E-3</v>
      </c>
      <c r="H37" s="35">
        <v>8.8192079668390169E-2</v>
      </c>
    </row>
    <row r="38" spans="1:8">
      <c r="A38" s="160"/>
      <c r="B38" s="37" t="s">
        <v>23</v>
      </c>
      <c r="C38" s="42">
        <v>128241.83332974295</v>
      </c>
      <c r="D38" s="43">
        <v>128245.95737913896</v>
      </c>
      <c r="E38" s="43">
        <v>128692.89139207477</v>
      </c>
      <c r="F38" s="41">
        <f t="shared" si="0"/>
        <v>-3.2157344217990731E-5</v>
      </c>
      <c r="G38" s="41">
        <f t="shared" si="1"/>
        <v>-3.5049182394825034E-3</v>
      </c>
      <c r="H38" s="35">
        <v>7.7380759702859195E-2</v>
      </c>
    </row>
    <row r="39" spans="1:8">
      <c r="A39" s="160"/>
      <c r="B39" s="38" t="s">
        <v>24</v>
      </c>
      <c r="C39" s="42">
        <v>925119.89283062518</v>
      </c>
      <c r="D39" s="43">
        <v>922275.262847804</v>
      </c>
      <c r="E39" s="43">
        <v>917590.90096032387</v>
      </c>
      <c r="F39" s="41">
        <f t="shared" si="0"/>
        <v>3.0843611418542461E-3</v>
      </c>
      <c r="G39" s="41">
        <f t="shared" si="1"/>
        <v>8.2051727653594721E-3</v>
      </c>
      <c r="H39" s="35">
        <v>3.2492706991577483E-2</v>
      </c>
    </row>
    <row r="40" spans="1:8">
      <c r="A40" s="160"/>
      <c r="B40" s="39" t="s">
        <v>25</v>
      </c>
      <c r="C40" s="42">
        <v>749441.89818829403</v>
      </c>
      <c r="D40" s="43">
        <v>747980.71918541519</v>
      </c>
      <c r="E40" s="43">
        <v>751890.8585179192</v>
      </c>
      <c r="F40" s="41">
        <f t="shared" si="0"/>
        <v>1.9534982191387611E-3</v>
      </c>
      <c r="G40" s="41">
        <f t="shared" si="1"/>
        <v>-3.2570688975424077E-3</v>
      </c>
      <c r="H40" s="35">
        <v>1.6913769584519227E-3</v>
      </c>
    </row>
    <row r="41" spans="1:8">
      <c r="A41" s="163"/>
      <c r="B41" s="40" t="s">
        <v>26</v>
      </c>
      <c r="C41" s="42">
        <v>2142933.2325427998</v>
      </c>
      <c r="D41" s="43">
        <v>2138011.3598266002</v>
      </c>
      <c r="E41" s="43">
        <v>2136666.9037448</v>
      </c>
      <c r="F41" s="41">
        <f t="shared" si="0"/>
        <v>2.3020797778168902E-3</v>
      </c>
      <c r="G41" s="41">
        <f t="shared" si="1"/>
        <v>2.9327588624212665E-3</v>
      </c>
      <c r="H41" s="35">
        <v>3.2439000233578964E-2</v>
      </c>
    </row>
    <row r="42" spans="1:8">
      <c r="A42" s="153" t="s">
        <v>12</v>
      </c>
      <c r="B42" s="34" t="s">
        <v>21</v>
      </c>
      <c r="C42" s="42">
        <v>310149.38441393885</v>
      </c>
      <c r="D42" s="43">
        <v>309698.47792094038</v>
      </c>
      <c r="E42" s="43">
        <v>310203.57158229058</v>
      </c>
      <c r="F42" s="41">
        <f t="shared" si="0"/>
        <v>1.4559532097977615E-3</v>
      </c>
      <c r="G42" s="41">
        <f t="shared" si="1"/>
        <v>-1.7468260624893894E-4</v>
      </c>
      <c r="H42" s="35">
        <v>1.1475345822188406E-2</v>
      </c>
    </row>
    <row r="43" spans="1:8">
      <c r="A43" s="154"/>
      <c r="B43" s="36" t="s">
        <v>22</v>
      </c>
      <c r="C43" s="42">
        <v>3482968.6091012969</v>
      </c>
      <c r="D43" s="43">
        <v>3475770.931650199</v>
      </c>
      <c r="E43" s="43">
        <v>3440922.6579118976</v>
      </c>
      <c r="F43" s="41">
        <f t="shared" si="0"/>
        <v>2.0708146746830107E-3</v>
      </c>
      <c r="G43" s="41">
        <f t="shared" si="1"/>
        <v>1.2219382813711528E-2</v>
      </c>
      <c r="H43" s="35">
        <v>8.100816387472938E-2</v>
      </c>
    </row>
    <row r="44" spans="1:8">
      <c r="A44" s="154"/>
      <c r="B44" s="37" t="s">
        <v>23</v>
      </c>
      <c r="C44" s="42">
        <v>1699161.8868336091</v>
      </c>
      <c r="D44" s="43">
        <v>1702655.1898667875</v>
      </c>
      <c r="E44" s="43">
        <v>1694981.0488422122</v>
      </c>
      <c r="F44" s="41">
        <f t="shared" si="0"/>
        <v>-2.0516796671272877E-3</v>
      </c>
      <c r="G44" s="41">
        <f t="shared" si="1"/>
        <v>2.466598664482234E-3</v>
      </c>
      <c r="H44" s="35">
        <v>8.3769311367297414E-2</v>
      </c>
    </row>
    <row r="45" spans="1:8">
      <c r="A45" s="154"/>
      <c r="B45" s="38" t="s">
        <v>24</v>
      </c>
      <c r="C45" s="42">
        <v>12735886.978065897</v>
      </c>
      <c r="D45" s="43">
        <v>12660284.154523447</v>
      </c>
      <c r="E45" s="43">
        <v>12470691.339601241</v>
      </c>
      <c r="F45" s="41">
        <f t="shared" si="0"/>
        <v>5.9716529755327145E-3</v>
      </c>
      <c r="G45" s="41">
        <f t="shared" si="1"/>
        <v>2.1265512171126797E-2</v>
      </c>
      <c r="H45" s="35">
        <v>2.5293899864073714E-2</v>
      </c>
    </row>
    <row r="46" spans="1:8">
      <c r="A46" s="154"/>
      <c r="B46" s="39" t="s">
        <v>25</v>
      </c>
      <c r="C46" s="42">
        <v>8221226.4526240258</v>
      </c>
      <c r="D46" s="43">
        <v>8209170.6540856389</v>
      </c>
      <c r="E46" s="43">
        <v>8195907.8724192828</v>
      </c>
      <c r="F46" s="41">
        <f t="shared" si="0"/>
        <v>1.4685769179846135E-3</v>
      </c>
      <c r="G46" s="41">
        <f t="shared" si="1"/>
        <v>3.0891733531979511E-3</v>
      </c>
      <c r="H46" s="35">
        <v>3.7879755853321741E-3</v>
      </c>
    </row>
    <row r="47" spans="1:8">
      <c r="A47" s="155"/>
      <c r="B47" s="40" t="s">
        <v>26</v>
      </c>
      <c r="C47" s="42">
        <v>26449393.31103877</v>
      </c>
      <c r="D47" s="43">
        <v>26357579.408047013</v>
      </c>
      <c r="E47" s="43">
        <v>26112706.490356922</v>
      </c>
      <c r="F47" s="41">
        <f t="shared" si="0"/>
        <v>3.4833966188763852E-3</v>
      </c>
      <c r="G47" s="41">
        <f t="shared" si="1"/>
        <v>1.2893601082912706E-2</v>
      </c>
      <c r="H47" s="35">
        <v>2.9540474908443731E-2</v>
      </c>
    </row>
    <row r="49" spans="1:1" ht="12" customHeight="1">
      <c r="A49" s="8" t="s">
        <v>113</v>
      </c>
    </row>
    <row r="50" spans="1:1" ht="12" customHeight="1">
      <c r="A50" s="8" t="s">
        <v>102</v>
      </c>
    </row>
    <row r="51" spans="1:1" ht="12" customHeight="1">
      <c r="A51" s="8" t="s">
        <v>103</v>
      </c>
    </row>
  </sheetData>
  <mergeCells count="10">
    <mergeCell ref="A42:A47"/>
    <mergeCell ref="C4:E4"/>
    <mergeCell ref="F4:G4"/>
    <mergeCell ref="H4:H5"/>
    <mergeCell ref="A6:A11"/>
    <mergeCell ref="A12:A17"/>
    <mergeCell ref="A18:A23"/>
    <mergeCell ref="A24:A29"/>
    <mergeCell ref="A30:A35"/>
    <mergeCell ref="A36:A41"/>
  </mergeCells>
  <conditionalFormatting sqref="F6:G47">
    <cfRule type="cellIs" dxfId="18" priority="2" operator="lessThan">
      <formula>0</formula>
    </cfRule>
  </conditionalFormatting>
  <conditionalFormatting sqref="H6: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{EFB44911-1946-485F-A91E-27B8F9F73F58}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44911-1946-485F-A91E-27B8F9F73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57"/>
  <sheetViews>
    <sheetView zoomScaleNormal="100" workbookViewId="0">
      <selection activeCell="A4" sqref="A4"/>
    </sheetView>
  </sheetViews>
  <sheetFormatPr baseColWidth="10" defaultRowHeight="15.75"/>
  <cols>
    <col min="1" max="1" width="11.42578125" style="1"/>
    <col min="2" max="11" width="12.140625" style="1" bestFit="1" customWidth="1"/>
    <col min="12" max="16384" width="11.42578125" style="1"/>
  </cols>
  <sheetData>
    <row r="1" spans="1:36" ht="21.75">
      <c r="C1" s="10" t="s">
        <v>0</v>
      </c>
      <c r="D1" s="4"/>
      <c r="E1" s="4"/>
    </row>
    <row r="3" spans="1:36">
      <c r="A3" s="12" t="s">
        <v>126</v>
      </c>
    </row>
    <row r="4" spans="1:36" ht="16.5" thickBot="1">
      <c r="A4" s="11" t="s">
        <v>112</v>
      </c>
    </row>
    <row r="5" spans="1:36">
      <c r="A5" s="14"/>
      <c r="B5" s="166" t="s">
        <v>6</v>
      </c>
      <c r="C5" s="167"/>
      <c r="D5" s="167"/>
      <c r="E5" s="167"/>
      <c r="F5" s="168"/>
      <c r="G5" s="166" t="s">
        <v>7</v>
      </c>
      <c r="H5" s="167"/>
      <c r="I5" s="167"/>
      <c r="J5" s="167"/>
      <c r="K5" s="168"/>
      <c r="L5" s="166" t="s">
        <v>8</v>
      </c>
      <c r="M5" s="167"/>
      <c r="N5" s="167"/>
      <c r="O5" s="167"/>
      <c r="P5" s="168"/>
      <c r="Q5" s="166" t="s">
        <v>9</v>
      </c>
      <c r="R5" s="167"/>
      <c r="S5" s="167"/>
      <c r="T5" s="167"/>
      <c r="U5" s="168"/>
      <c r="V5" s="166" t="s">
        <v>10</v>
      </c>
      <c r="W5" s="167"/>
      <c r="X5" s="167"/>
      <c r="Y5" s="167"/>
      <c r="Z5" s="168"/>
      <c r="AA5" s="169" t="s">
        <v>11</v>
      </c>
      <c r="AB5" s="169"/>
      <c r="AC5" s="169"/>
      <c r="AD5" s="169"/>
      <c r="AE5" s="170"/>
      <c r="AF5" s="164" t="s">
        <v>12</v>
      </c>
      <c r="AG5" s="164"/>
      <c r="AH5" s="164"/>
      <c r="AI5" s="164"/>
      <c r="AJ5" s="165"/>
    </row>
    <row r="6" spans="1:36" ht="27" thickBot="1">
      <c r="A6" s="14"/>
      <c r="B6" s="117" t="s">
        <v>21</v>
      </c>
      <c r="C6" s="118" t="s">
        <v>22</v>
      </c>
      <c r="D6" s="119" t="s">
        <v>23</v>
      </c>
      <c r="E6" s="118" t="s">
        <v>24</v>
      </c>
      <c r="F6" s="120" t="s">
        <v>25</v>
      </c>
      <c r="G6" s="117" t="s">
        <v>21</v>
      </c>
      <c r="H6" s="118" t="s">
        <v>22</v>
      </c>
      <c r="I6" s="119" t="s">
        <v>23</v>
      </c>
      <c r="J6" s="118" t="s">
        <v>24</v>
      </c>
      <c r="K6" s="120" t="s">
        <v>25</v>
      </c>
      <c r="L6" s="117" t="s">
        <v>21</v>
      </c>
      <c r="M6" s="118" t="s">
        <v>22</v>
      </c>
      <c r="N6" s="119" t="s">
        <v>23</v>
      </c>
      <c r="O6" s="118" t="s">
        <v>24</v>
      </c>
      <c r="P6" s="120" t="s">
        <v>25</v>
      </c>
      <c r="Q6" s="117" t="s">
        <v>21</v>
      </c>
      <c r="R6" s="118" t="s">
        <v>22</v>
      </c>
      <c r="S6" s="119" t="s">
        <v>23</v>
      </c>
      <c r="T6" s="118" t="s">
        <v>24</v>
      </c>
      <c r="U6" s="120" t="s">
        <v>25</v>
      </c>
      <c r="V6" s="117" t="s">
        <v>21</v>
      </c>
      <c r="W6" s="118" t="s">
        <v>22</v>
      </c>
      <c r="X6" s="119" t="s">
        <v>23</v>
      </c>
      <c r="Y6" s="118" t="s">
        <v>24</v>
      </c>
      <c r="Z6" s="120" t="s">
        <v>25</v>
      </c>
      <c r="AA6" s="119" t="s">
        <v>21</v>
      </c>
      <c r="AB6" s="118" t="s">
        <v>22</v>
      </c>
      <c r="AC6" s="119" t="s">
        <v>23</v>
      </c>
      <c r="AD6" s="118" t="s">
        <v>24</v>
      </c>
      <c r="AE6" s="120" t="s">
        <v>25</v>
      </c>
      <c r="AF6" s="119" t="s">
        <v>21</v>
      </c>
      <c r="AG6" s="118" t="s">
        <v>22</v>
      </c>
      <c r="AH6" s="119" t="s">
        <v>23</v>
      </c>
      <c r="AI6" s="118" t="s">
        <v>24</v>
      </c>
      <c r="AJ6" s="120" t="s">
        <v>25</v>
      </c>
    </row>
    <row r="7" spans="1:36">
      <c r="A7" s="44" t="s">
        <v>180</v>
      </c>
      <c r="B7" s="129">
        <v>100</v>
      </c>
      <c r="C7" s="130">
        <v>100</v>
      </c>
      <c r="D7" s="130">
        <v>100</v>
      </c>
      <c r="E7" s="130">
        <v>100</v>
      </c>
      <c r="F7" s="130">
        <v>100</v>
      </c>
      <c r="G7" s="129">
        <v>100</v>
      </c>
      <c r="H7" s="130">
        <v>100</v>
      </c>
      <c r="I7" s="130">
        <v>100</v>
      </c>
      <c r="J7" s="130">
        <v>100</v>
      </c>
      <c r="K7" s="130">
        <v>100</v>
      </c>
      <c r="L7" s="129">
        <v>100</v>
      </c>
      <c r="M7" s="130">
        <v>100</v>
      </c>
      <c r="N7" s="130">
        <v>100</v>
      </c>
      <c r="O7" s="130">
        <v>100</v>
      </c>
      <c r="P7" s="130">
        <v>100</v>
      </c>
      <c r="Q7" s="129">
        <v>100</v>
      </c>
      <c r="R7" s="130">
        <v>100</v>
      </c>
      <c r="S7" s="130">
        <v>100</v>
      </c>
      <c r="T7" s="130">
        <v>100</v>
      </c>
      <c r="U7" s="130">
        <v>100</v>
      </c>
      <c r="V7" s="129">
        <v>100</v>
      </c>
      <c r="W7" s="130">
        <v>100</v>
      </c>
      <c r="X7" s="130">
        <v>100</v>
      </c>
      <c r="Y7" s="130">
        <v>100</v>
      </c>
      <c r="Z7" s="130">
        <v>100</v>
      </c>
      <c r="AA7" s="129">
        <v>100</v>
      </c>
      <c r="AB7" s="130">
        <v>100</v>
      </c>
      <c r="AC7" s="130">
        <v>100</v>
      </c>
      <c r="AD7" s="130">
        <v>100</v>
      </c>
      <c r="AE7" s="130">
        <v>100</v>
      </c>
      <c r="AF7" s="129">
        <v>100</v>
      </c>
      <c r="AG7" s="130">
        <v>100</v>
      </c>
      <c r="AH7" s="130">
        <v>100</v>
      </c>
      <c r="AI7" s="130">
        <v>100</v>
      </c>
      <c r="AJ7" s="131">
        <v>100</v>
      </c>
    </row>
    <row r="8" spans="1:36">
      <c r="A8" s="28" t="s">
        <v>136</v>
      </c>
      <c r="B8" s="121">
        <v>107.55961489890848</v>
      </c>
      <c r="C8" s="122">
        <v>99.122552088378157</v>
      </c>
      <c r="D8" s="123">
        <v>99.157357874365232</v>
      </c>
      <c r="E8" s="122">
        <v>99.404733339956707</v>
      </c>
      <c r="F8" s="123">
        <v>98.770762295577796</v>
      </c>
      <c r="G8" s="124">
        <v>99.95706070118689</v>
      </c>
      <c r="H8" s="122">
        <v>100.0133486946919</v>
      </c>
      <c r="I8" s="122">
        <v>100.49947588929339</v>
      </c>
      <c r="J8" s="122">
        <v>100.09529969513274</v>
      </c>
      <c r="K8" s="122">
        <v>100.12892806746898</v>
      </c>
      <c r="L8" s="124">
        <v>99.922763358760918</v>
      </c>
      <c r="M8" s="122">
        <v>98.193720447816787</v>
      </c>
      <c r="N8" s="122">
        <v>98.831248147256801</v>
      </c>
      <c r="O8" s="122">
        <v>99.050518067237874</v>
      </c>
      <c r="P8" s="122">
        <v>100.28653416459925</v>
      </c>
      <c r="Q8" s="124">
        <v>98.50972289381744</v>
      </c>
      <c r="R8" s="122">
        <v>99.211379438276524</v>
      </c>
      <c r="S8" s="122">
        <v>101.00864120631101</v>
      </c>
      <c r="T8" s="122">
        <v>99.866915819603904</v>
      </c>
      <c r="U8" s="122">
        <v>100.21967792554705</v>
      </c>
      <c r="V8" s="124">
        <v>97.067591369976654</v>
      </c>
      <c r="W8" s="122">
        <v>98.422814082142878</v>
      </c>
      <c r="X8" s="122">
        <v>100.02350333317527</v>
      </c>
      <c r="Y8" s="122">
        <v>99.300710215099812</v>
      </c>
      <c r="Z8" s="122">
        <v>99.883745326992596</v>
      </c>
      <c r="AA8" s="124">
        <v>100.38980835731526</v>
      </c>
      <c r="AB8" s="122">
        <v>99.309500236822217</v>
      </c>
      <c r="AC8" s="122">
        <v>100.27148286160038</v>
      </c>
      <c r="AD8" s="122">
        <v>99.791062621431877</v>
      </c>
      <c r="AE8" s="122">
        <v>100.02698911747288</v>
      </c>
      <c r="AF8" s="124">
        <v>102.29492145294211</v>
      </c>
      <c r="AG8" s="122">
        <v>99.595211280554281</v>
      </c>
      <c r="AH8" s="122">
        <v>100.01053312529287</v>
      </c>
      <c r="AI8" s="122">
        <v>99.938691677246609</v>
      </c>
      <c r="AJ8" s="132">
        <v>100.00568738359472</v>
      </c>
    </row>
    <row r="9" spans="1:36">
      <c r="A9" s="28" t="s">
        <v>137</v>
      </c>
      <c r="B9" s="121">
        <v>105.23193278070772</v>
      </c>
      <c r="C9" s="122">
        <v>99.166753507010455</v>
      </c>
      <c r="D9" s="123">
        <v>100.10561127172647</v>
      </c>
      <c r="E9" s="122">
        <v>99.050777948432227</v>
      </c>
      <c r="F9" s="123">
        <v>99.108065432906983</v>
      </c>
      <c r="G9" s="124">
        <v>100.01730030547</v>
      </c>
      <c r="H9" s="122">
        <v>99.629381144243126</v>
      </c>
      <c r="I9" s="122">
        <v>100.57273648553509</v>
      </c>
      <c r="J9" s="122">
        <v>100.37359312752025</v>
      </c>
      <c r="K9" s="122">
        <v>99.977948625835168</v>
      </c>
      <c r="L9" s="124">
        <v>95.88392569408299</v>
      </c>
      <c r="M9" s="122">
        <v>97.568398635413061</v>
      </c>
      <c r="N9" s="122">
        <v>99.285726029188126</v>
      </c>
      <c r="O9" s="122">
        <v>99.827764454369373</v>
      </c>
      <c r="P9" s="122">
        <v>99.990579535606656</v>
      </c>
      <c r="Q9" s="124">
        <v>99.998240046232539</v>
      </c>
      <c r="R9" s="122">
        <v>99.293920783599461</v>
      </c>
      <c r="S9" s="122">
        <v>100.99395281256076</v>
      </c>
      <c r="T9" s="122">
        <v>99.507788852232281</v>
      </c>
      <c r="U9" s="122">
        <v>100.09013860885474</v>
      </c>
      <c r="V9" s="124">
        <v>93.797099783076291</v>
      </c>
      <c r="W9" s="122">
        <v>97.574218776585838</v>
      </c>
      <c r="X9" s="122">
        <v>99.107729005180843</v>
      </c>
      <c r="Y9" s="122">
        <v>98.888538159308965</v>
      </c>
      <c r="Z9" s="122">
        <v>100.24272964236528</v>
      </c>
      <c r="AA9" s="124">
        <v>99.19684696393756</v>
      </c>
      <c r="AB9" s="122">
        <v>98.979312749696561</v>
      </c>
      <c r="AC9" s="122">
        <v>100.3513196368544</v>
      </c>
      <c r="AD9" s="122">
        <v>99.893577550042025</v>
      </c>
      <c r="AE9" s="122">
        <v>99.957256510416116</v>
      </c>
      <c r="AF9" s="124">
        <v>102.41866289846806</v>
      </c>
      <c r="AG9" s="122">
        <v>99.371644802900391</v>
      </c>
      <c r="AH9" s="122">
        <v>100.15044959804786</v>
      </c>
      <c r="AI9" s="122">
        <v>100.11132664575311</v>
      </c>
      <c r="AJ9" s="132">
        <v>100.10586744957246</v>
      </c>
    </row>
    <row r="10" spans="1:36">
      <c r="A10" s="28" t="s">
        <v>138</v>
      </c>
      <c r="B10" s="121">
        <v>104.40966803620553</v>
      </c>
      <c r="C10" s="122">
        <v>98.061422044791485</v>
      </c>
      <c r="D10" s="123">
        <v>98.290872595487258</v>
      </c>
      <c r="E10" s="122">
        <v>98.998316825636678</v>
      </c>
      <c r="F10" s="123">
        <v>99.711537426585892</v>
      </c>
      <c r="G10" s="124">
        <v>98.549630348931146</v>
      </c>
      <c r="H10" s="122">
        <v>99.135597969202308</v>
      </c>
      <c r="I10" s="122">
        <v>100.64643470804387</v>
      </c>
      <c r="J10" s="122">
        <v>100.38787252883523</v>
      </c>
      <c r="K10" s="122">
        <v>99.972012991609489</v>
      </c>
      <c r="L10" s="124">
        <v>98.878478704317203</v>
      </c>
      <c r="M10" s="122">
        <v>95.874501544200371</v>
      </c>
      <c r="N10" s="122">
        <v>98.866561092291263</v>
      </c>
      <c r="O10" s="122">
        <v>100.15785280524392</v>
      </c>
      <c r="P10" s="122">
        <v>100.27169537299952</v>
      </c>
      <c r="Q10" s="124">
        <v>102.33201181046539</v>
      </c>
      <c r="R10" s="122">
        <v>97.983777147533146</v>
      </c>
      <c r="S10" s="122">
        <v>100.78268166287545</v>
      </c>
      <c r="T10" s="122">
        <v>99.143557468135455</v>
      </c>
      <c r="U10" s="122">
        <v>100.66078104227397</v>
      </c>
      <c r="V10" s="124">
        <v>96.876429545971448</v>
      </c>
      <c r="W10" s="122">
        <v>96.814278059555122</v>
      </c>
      <c r="X10" s="122">
        <v>98.834764346259092</v>
      </c>
      <c r="Y10" s="122">
        <v>98.730849576001319</v>
      </c>
      <c r="Z10" s="122">
        <v>100.73538964732305</v>
      </c>
      <c r="AA10" s="124">
        <v>100.13832278596824</v>
      </c>
      <c r="AB10" s="122">
        <v>98.041811289672779</v>
      </c>
      <c r="AC10" s="122">
        <v>100.08133326380056</v>
      </c>
      <c r="AD10" s="122">
        <v>99.850938493648798</v>
      </c>
      <c r="AE10" s="122">
        <v>100.21863635968526</v>
      </c>
      <c r="AF10" s="124">
        <v>102.92798348675409</v>
      </c>
      <c r="AG10" s="122">
        <v>98.798784271174654</v>
      </c>
      <c r="AH10" s="122">
        <v>99.734828769624841</v>
      </c>
      <c r="AI10" s="122">
        <v>100.24849807259386</v>
      </c>
      <c r="AJ10" s="132">
        <v>100.23005631165769</v>
      </c>
    </row>
    <row r="11" spans="1:36">
      <c r="A11" s="44" t="s">
        <v>139</v>
      </c>
      <c r="B11" s="125">
        <v>101.40205543117192</v>
      </c>
      <c r="C11" s="126">
        <v>97.262661249744099</v>
      </c>
      <c r="D11" s="126">
        <v>96.874775774578666</v>
      </c>
      <c r="E11" s="126">
        <v>98.483141492431614</v>
      </c>
      <c r="F11" s="126">
        <v>98.477748856741798</v>
      </c>
      <c r="G11" s="125">
        <v>96.27981655785986</v>
      </c>
      <c r="H11" s="126">
        <v>98.383053580384427</v>
      </c>
      <c r="I11" s="126">
        <v>99.5611222314229</v>
      </c>
      <c r="J11" s="126">
        <v>100.5549309550648</v>
      </c>
      <c r="K11" s="126">
        <v>99.894452179968312</v>
      </c>
      <c r="L11" s="125">
        <v>97.990751540781673</v>
      </c>
      <c r="M11" s="126">
        <v>95.443447015070092</v>
      </c>
      <c r="N11" s="126">
        <v>98.267858856330903</v>
      </c>
      <c r="O11" s="126">
        <v>100.02482092450661</v>
      </c>
      <c r="P11" s="126">
        <v>100.44749846772876</v>
      </c>
      <c r="Q11" s="125">
        <v>99.763236896012103</v>
      </c>
      <c r="R11" s="126">
        <v>97.20323977955853</v>
      </c>
      <c r="S11" s="126">
        <v>98.962393837734624</v>
      </c>
      <c r="T11" s="126">
        <v>99.506137443459224</v>
      </c>
      <c r="U11" s="126">
        <v>100.46750330276328</v>
      </c>
      <c r="V11" s="125">
        <v>90.72313490819009</v>
      </c>
      <c r="W11" s="126">
        <v>96.617596357289685</v>
      </c>
      <c r="X11" s="126">
        <v>97.087641204070906</v>
      </c>
      <c r="Y11" s="126">
        <v>98.162918428633859</v>
      </c>
      <c r="Z11" s="126">
        <v>100.61713749521024</v>
      </c>
      <c r="AA11" s="125">
        <v>97.123810425836069</v>
      </c>
      <c r="AB11" s="126">
        <v>97.391062003573765</v>
      </c>
      <c r="AC11" s="126">
        <v>98.783351638237235</v>
      </c>
      <c r="AD11" s="126">
        <v>99.90648676758741</v>
      </c>
      <c r="AE11" s="126">
        <v>100.04025723640144</v>
      </c>
      <c r="AF11" s="125">
        <v>101.8041251263091</v>
      </c>
      <c r="AG11" s="126">
        <v>98.296991123479501</v>
      </c>
      <c r="AH11" s="126">
        <v>99.143851892345211</v>
      </c>
      <c r="AI11" s="126">
        <v>100.31500539295438</v>
      </c>
      <c r="AJ11" s="133">
        <v>100.2780330101493</v>
      </c>
    </row>
    <row r="12" spans="1:36">
      <c r="A12" s="28" t="s">
        <v>140</v>
      </c>
      <c r="B12" s="121">
        <v>104.07108192986408</v>
      </c>
      <c r="C12" s="122">
        <v>97.079604308500535</v>
      </c>
      <c r="D12" s="123">
        <v>95.690386729496339</v>
      </c>
      <c r="E12" s="122">
        <v>98.286959262285166</v>
      </c>
      <c r="F12" s="123">
        <v>97.558420435609051</v>
      </c>
      <c r="G12" s="124">
        <v>86.890164932341364</v>
      </c>
      <c r="H12" s="122">
        <v>96.90158370522451</v>
      </c>
      <c r="I12" s="122">
        <v>98.028578457051893</v>
      </c>
      <c r="J12" s="122">
        <v>100.37329214660538</v>
      </c>
      <c r="K12" s="122">
        <v>100.10101273911931</v>
      </c>
      <c r="L12" s="124">
        <v>91.255691537318825</v>
      </c>
      <c r="M12" s="122">
        <v>95.094501698779737</v>
      </c>
      <c r="N12" s="122">
        <v>97.042168763718848</v>
      </c>
      <c r="O12" s="122">
        <v>99.908489098967593</v>
      </c>
      <c r="P12" s="122">
        <v>100.60704494244077</v>
      </c>
      <c r="Q12" s="124">
        <v>89.282084947458841</v>
      </c>
      <c r="R12" s="122">
        <v>95.638378687917509</v>
      </c>
      <c r="S12" s="122">
        <v>96.655583447636971</v>
      </c>
      <c r="T12" s="122">
        <v>99.395275024294776</v>
      </c>
      <c r="U12" s="122">
        <v>100.96775286065053</v>
      </c>
      <c r="V12" s="124">
        <v>85.425351429416608</v>
      </c>
      <c r="W12" s="122">
        <v>96.05594933768991</v>
      </c>
      <c r="X12" s="122">
        <v>95.918934848091624</v>
      </c>
      <c r="Y12" s="122">
        <v>97.837704914739959</v>
      </c>
      <c r="Z12" s="122">
        <v>102.25884499003655</v>
      </c>
      <c r="AA12" s="124">
        <v>90.683658326374911</v>
      </c>
      <c r="AB12" s="122">
        <v>96.264434185594752</v>
      </c>
      <c r="AC12" s="122">
        <v>97.152294164529749</v>
      </c>
      <c r="AD12" s="122">
        <v>99.736263594943964</v>
      </c>
      <c r="AE12" s="122">
        <v>100.35548313371542</v>
      </c>
      <c r="AF12" s="124">
        <v>96.737246364078317</v>
      </c>
      <c r="AG12" s="122">
        <v>97.868788004027195</v>
      </c>
      <c r="AH12" s="122">
        <v>98.468754399346707</v>
      </c>
      <c r="AI12" s="122">
        <v>100.23667185441269</v>
      </c>
      <c r="AJ12" s="132">
        <v>100.57177566419848</v>
      </c>
    </row>
    <row r="13" spans="1:36">
      <c r="A13" s="28" t="s">
        <v>141</v>
      </c>
      <c r="B13" s="121">
        <v>99.370456524136657</v>
      </c>
      <c r="C13" s="122">
        <v>96.209373037153625</v>
      </c>
      <c r="D13" s="123">
        <v>93.981509707328001</v>
      </c>
      <c r="E13" s="122">
        <v>98.260422581626301</v>
      </c>
      <c r="F13" s="123">
        <v>98.427244031574091</v>
      </c>
      <c r="G13" s="124">
        <v>96.400048812173296</v>
      </c>
      <c r="H13" s="122">
        <v>96.062332336536699</v>
      </c>
      <c r="I13" s="122">
        <v>97.125000228399855</v>
      </c>
      <c r="J13" s="122">
        <v>100.16994254401605</v>
      </c>
      <c r="K13" s="122">
        <v>99.864916036715684</v>
      </c>
      <c r="L13" s="124">
        <v>92.255805029535637</v>
      </c>
      <c r="M13" s="122">
        <v>93.843211653879919</v>
      </c>
      <c r="N13" s="122">
        <v>96.613138920875372</v>
      </c>
      <c r="O13" s="122">
        <v>99.363895228064038</v>
      </c>
      <c r="P13" s="122">
        <v>100.70483679164704</v>
      </c>
      <c r="Q13" s="124">
        <v>102.77446913404782</v>
      </c>
      <c r="R13" s="122">
        <v>94.39210033654895</v>
      </c>
      <c r="S13" s="122">
        <v>94.726033738074889</v>
      </c>
      <c r="T13" s="122">
        <v>99.10258917310027</v>
      </c>
      <c r="U13" s="122">
        <v>100.57371602711491</v>
      </c>
      <c r="V13" s="124">
        <v>89.639635013539149</v>
      </c>
      <c r="W13" s="122">
        <v>95.434668582519549</v>
      </c>
      <c r="X13" s="122">
        <v>93.879097882189058</v>
      </c>
      <c r="Y13" s="122">
        <v>97.493100628589886</v>
      </c>
      <c r="Z13" s="122">
        <v>101.8173328958153</v>
      </c>
      <c r="AA13" s="124">
        <v>96.558035432682516</v>
      </c>
      <c r="AB13" s="122">
        <v>95.29198378658495</v>
      </c>
      <c r="AC13" s="122">
        <v>95.893399318856098</v>
      </c>
      <c r="AD13" s="122">
        <v>99.467691856541919</v>
      </c>
      <c r="AE13" s="122">
        <v>100.19609657081368</v>
      </c>
      <c r="AF13" s="124">
        <v>103.97060443972997</v>
      </c>
      <c r="AG13" s="122">
        <v>97.371813752795177</v>
      </c>
      <c r="AH13" s="122">
        <v>97.669827053865092</v>
      </c>
      <c r="AI13" s="122">
        <v>100.15177887452809</v>
      </c>
      <c r="AJ13" s="132">
        <v>100.54793094370042</v>
      </c>
    </row>
    <row r="14" spans="1:36">
      <c r="A14" s="28" t="s">
        <v>142</v>
      </c>
      <c r="B14" s="121">
        <v>102.57194906339167</v>
      </c>
      <c r="C14" s="122">
        <v>96.79017953556442</v>
      </c>
      <c r="D14" s="123">
        <v>93.541973555064558</v>
      </c>
      <c r="E14" s="122">
        <v>98.342317827086916</v>
      </c>
      <c r="F14" s="123">
        <v>97.532456348013298</v>
      </c>
      <c r="G14" s="124">
        <v>96.773539318371434</v>
      </c>
      <c r="H14" s="122">
        <v>95.714881678080872</v>
      </c>
      <c r="I14" s="122">
        <v>96.845245500081603</v>
      </c>
      <c r="J14" s="122">
        <v>100.16615625303314</v>
      </c>
      <c r="K14" s="122">
        <v>99.524880508431181</v>
      </c>
      <c r="L14" s="124">
        <v>97.417927837017615</v>
      </c>
      <c r="M14" s="122">
        <v>95.013369539769144</v>
      </c>
      <c r="N14" s="122">
        <v>96.527326458190316</v>
      </c>
      <c r="O14" s="122">
        <v>98.970531287244384</v>
      </c>
      <c r="P14" s="122">
        <v>100.39624489395445</v>
      </c>
      <c r="Q14" s="124">
        <v>101.27731067353997</v>
      </c>
      <c r="R14" s="122">
        <v>94.606189048481909</v>
      </c>
      <c r="S14" s="122">
        <v>94.100951119468888</v>
      </c>
      <c r="T14" s="122">
        <v>99.404227298606159</v>
      </c>
      <c r="U14" s="122">
        <v>100.65427730533094</v>
      </c>
      <c r="V14" s="124">
        <v>90.136226794455439</v>
      </c>
      <c r="W14" s="122">
        <v>95.20115440773192</v>
      </c>
      <c r="X14" s="122">
        <v>92.211747585623044</v>
      </c>
      <c r="Y14" s="122">
        <v>97.491956074460902</v>
      </c>
      <c r="Z14" s="122">
        <v>101.88504583427458</v>
      </c>
      <c r="AA14" s="124">
        <v>97.630699573264735</v>
      </c>
      <c r="AB14" s="122">
        <v>95.384467522537079</v>
      </c>
      <c r="AC14" s="122">
        <v>95.432729362008203</v>
      </c>
      <c r="AD14" s="122">
        <v>99.483031539802852</v>
      </c>
      <c r="AE14" s="122">
        <v>99.949239572602309</v>
      </c>
      <c r="AF14" s="124">
        <v>103.87095154917512</v>
      </c>
      <c r="AG14" s="122">
        <v>97.338545164516972</v>
      </c>
      <c r="AH14" s="122">
        <v>97.326227968657918</v>
      </c>
      <c r="AI14" s="122">
        <v>100.16086620799712</v>
      </c>
      <c r="AJ14" s="132">
        <v>100.58142193135102</v>
      </c>
    </row>
    <row r="15" spans="1:36">
      <c r="A15" s="44" t="s">
        <v>143</v>
      </c>
      <c r="B15" s="125">
        <v>104.8050332065386</v>
      </c>
      <c r="C15" s="126">
        <v>96.053616161080342</v>
      </c>
      <c r="D15" s="126">
        <v>92.541616103469195</v>
      </c>
      <c r="E15" s="126">
        <v>97.355543707808479</v>
      </c>
      <c r="F15" s="126">
        <v>97.856133084588919</v>
      </c>
      <c r="G15" s="125">
        <v>94.737898227357761</v>
      </c>
      <c r="H15" s="126">
        <v>95.143475558142782</v>
      </c>
      <c r="I15" s="126">
        <v>95.823678987211451</v>
      </c>
      <c r="J15" s="126">
        <v>99.568882840136197</v>
      </c>
      <c r="K15" s="126">
        <v>100.04389856118485</v>
      </c>
      <c r="L15" s="125">
        <v>92.52796825154617</v>
      </c>
      <c r="M15" s="126">
        <v>93.662290128053002</v>
      </c>
      <c r="N15" s="126">
        <v>96.539594839388727</v>
      </c>
      <c r="O15" s="126">
        <v>98.503058772284746</v>
      </c>
      <c r="P15" s="126">
        <v>100.57187212753082</v>
      </c>
      <c r="Q15" s="125">
        <v>96.959239567062468</v>
      </c>
      <c r="R15" s="126">
        <v>93.285401103080517</v>
      </c>
      <c r="S15" s="126">
        <v>94.413657581159796</v>
      </c>
      <c r="T15" s="126">
        <v>98.496393586032113</v>
      </c>
      <c r="U15" s="126">
        <v>100.48174830938676</v>
      </c>
      <c r="V15" s="125">
        <v>87.287584630516207</v>
      </c>
      <c r="W15" s="126">
        <v>93.691506368920258</v>
      </c>
      <c r="X15" s="126">
        <v>91.961939076685027</v>
      </c>
      <c r="Y15" s="126">
        <v>97.300864291405034</v>
      </c>
      <c r="Z15" s="126">
        <v>102.14859730717183</v>
      </c>
      <c r="AA15" s="125">
        <v>95.28056209461532</v>
      </c>
      <c r="AB15" s="126">
        <v>94.406754083130451</v>
      </c>
      <c r="AC15" s="126">
        <v>94.960183049800051</v>
      </c>
      <c r="AD15" s="126">
        <v>98.843992241300754</v>
      </c>
      <c r="AE15" s="126">
        <v>100.22799184146083</v>
      </c>
      <c r="AF15" s="125">
        <v>102.71007317973687</v>
      </c>
      <c r="AG15" s="126">
        <v>96.812342317713345</v>
      </c>
      <c r="AH15" s="126">
        <v>97.164904338191533</v>
      </c>
      <c r="AI15" s="126">
        <v>99.857041586761284</v>
      </c>
      <c r="AJ15" s="133">
        <v>100.84161839097222</v>
      </c>
    </row>
    <row r="16" spans="1:36">
      <c r="A16" s="28" t="s">
        <v>144</v>
      </c>
      <c r="B16" s="121">
        <v>99.930595571131491</v>
      </c>
      <c r="C16" s="122">
        <v>95.734078859021778</v>
      </c>
      <c r="D16" s="123">
        <v>91.75046690446996</v>
      </c>
      <c r="E16" s="122">
        <v>97.020110731778573</v>
      </c>
      <c r="F16" s="123">
        <v>98.682840222350464</v>
      </c>
      <c r="G16" s="124">
        <v>93.64831811405169</v>
      </c>
      <c r="H16" s="122">
        <v>95.049197472257191</v>
      </c>
      <c r="I16" s="122">
        <v>95.568880066628239</v>
      </c>
      <c r="J16" s="122">
        <v>99.92438061614186</v>
      </c>
      <c r="K16" s="122">
        <v>100.09584957251903</v>
      </c>
      <c r="L16" s="124">
        <v>95.428612799221852</v>
      </c>
      <c r="M16" s="122">
        <v>93.188357132813394</v>
      </c>
      <c r="N16" s="122">
        <v>96.698854212892797</v>
      </c>
      <c r="O16" s="122">
        <v>98.532571640279244</v>
      </c>
      <c r="P16" s="122">
        <v>100.74417788096113</v>
      </c>
      <c r="Q16" s="124">
        <v>97.699794391585939</v>
      </c>
      <c r="R16" s="122">
        <v>93.086573300150377</v>
      </c>
      <c r="S16" s="122">
        <v>94.35919294026651</v>
      </c>
      <c r="T16" s="122">
        <v>98.884079102740699</v>
      </c>
      <c r="U16" s="122">
        <v>101.64802483500404</v>
      </c>
      <c r="V16" s="124">
        <v>93.434439690861154</v>
      </c>
      <c r="W16" s="122">
        <v>93.81395023159817</v>
      </c>
      <c r="X16" s="122">
        <v>91.172774168753804</v>
      </c>
      <c r="Y16" s="122">
        <v>97.616522484307339</v>
      </c>
      <c r="Z16" s="122">
        <v>102.61881706864442</v>
      </c>
      <c r="AA16" s="124">
        <v>95.838118700690032</v>
      </c>
      <c r="AB16" s="122">
        <v>94.234950235626584</v>
      </c>
      <c r="AC16" s="122">
        <v>94.695419914080389</v>
      </c>
      <c r="AD16" s="122">
        <v>99.117023932336565</v>
      </c>
      <c r="AE16" s="122">
        <v>100.65749379001849</v>
      </c>
      <c r="AF16" s="124">
        <v>104.2205828762302</v>
      </c>
      <c r="AG16" s="122">
        <v>96.760710264334136</v>
      </c>
      <c r="AH16" s="122">
        <v>97.23893789344163</v>
      </c>
      <c r="AI16" s="122">
        <v>100.12035215338719</v>
      </c>
      <c r="AJ16" s="132">
        <v>101.04985989207431</v>
      </c>
    </row>
    <row r="17" spans="1:36">
      <c r="A17" s="28" t="s">
        <v>145</v>
      </c>
      <c r="B17" s="121">
        <v>104.41951525682491</v>
      </c>
      <c r="C17" s="122">
        <v>95.74325368981134</v>
      </c>
      <c r="D17" s="123">
        <v>89.891078180496734</v>
      </c>
      <c r="E17" s="122">
        <v>97.565068006840647</v>
      </c>
      <c r="F17" s="123">
        <v>99.049410625740435</v>
      </c>
      <c r="G17" s="124">
        <v>98.487461751166819</v>
      </c>
      <c r="H17" s="122">
        <v>94.978372434199542</v>
      </c>
      <c r="I17" s="122">
        <v>94.441026016643605</v>
      </c>
      <c r="J17" s="122">
        <v>100.09583137336099</v>
      </c>
      <c r="K17" s="122">
        <v>100.81710572613494</v>
      </c>
      <c r="L17" s="124">
        <v>96.176313868806957</v>
      </c>
      <c r="M17" s="122">
        <v>92.711884213137537</v>
      </c>
      <c r="N17" s="122">
        <v>96.120024936998036</v>
      </c>
      <c r="O17" s="122">
        <v>98.451899439407313</v>
      </c>
      <c r="P17" s="122">
        <v>102.35303785266258</v>
      </c>
      <c r="Q17" s="124">
        <v>98.802865235584093</v>
      </c>
      <c r="R17" s="122">
        <v>92.118837898914052</v>
      </c>
      <c r="S17" s="122">
        <v>93.418524744830322</v>
      </c>
      <c r="T17" s="122">
        <v>98.866889344977281</v>
      </c>
      <c r="U17" s="122">
        <v>102.19733202763221</v>
      </c>
      <c r="V17" s="124">
        <v>93.521489939687498</v>
      </c>
      <c r="W17" s="122">
        <v>93.932413079819881</v>
      </c>
      <c r="X17" s="122">
        <v>89.607870541942091</v>
      </c>
      <c r="Y17" s="122">
        <v>97.533215951580317</v>
      </c>
      <c r="Z17" s="122">
        <v>102.51972227683623</v>
      </c>
      <c r="AA17" s="124">
        <v>98.358806267739311</v>
      </c>
      <c r="AB17" s="122">
        <v>93.932871062121208</v>
      </c>
      <c r="AC17" s="122">
        <v>93.572625962989221</v>
      </c>
      <c r="AD17" s="122">
        <v>99.218424780005805</v>
      </c>
      <c r="AE17" s="122">
        <v>101.32929910372536</v>
      </c>
      <c r="AF17" s="124">
        <v>106.09025559559171</v>
      </c>
      <c r="AG17" s="122">
        <v>96.707522326569176</v>
      </c>
      <c r="AH17" s="122">
        <v>96.378759946321964</v>
      </c>
      <c r="AI17" s="122">
        <v>100.3214467546468</v>
      </c>
      <c r="AJ17" s="132">
        <v>101.80378625462356</v>
      </c>
    </row>
    <row r="18" spans="1:36">
      <c r="A18" s="28" t="s">
        <v>146</v>
      </c>
      <c r="B18" s="121">
        <v>104.1534511102744</v>
      </c>
      <c r="C18" s="122">
        <v>95.726221597538526</v>
      </c>
      <c r="D18" s="123">
        <v>88.420506612307804</v>
      </c>
      <c r="E18" s="122">
        <v>96.806689230185512</v>
      </c>
      <c r="F18" s="123">
        <v>99.090683241979207</v>
      </c>
      <c r="G18" s="124">
        <v>96.858760269385982</v>
      </c>
      <c r="H18" s="122">
        <v>94.802675391546344</v>
      </c>
      <c r="I18" s="122">
        <v>93.138713698298574</v>
      </c>
      <c r="J18" s="122">
        <v>100.38566654498268</v>
      </c>
      <c r="K18" s="122">
        <v>101.46130917042572</v>
      </c>
      <c r="L18" s="124">
        <v>91.967148827338121</v>
      </c>
      <c r="M18" s="122">
        <v>92.809191085327853</v>
      </c>
      <c r="N18" s="122">
        <v>96.776583024370794</v>
      </c>
      <c r="O18" s="122">
        <v>98.19971494291994</v>
      </c>
      <c r="P18" s="122">
        <v>102.34196117785581</v>
      </c>
      <c r="Q18" s="124">
        <v>98.59437191894537</v>
      </c>
      <c r="R18" s="122">
        <v>91.835428179978933</v>
      </c>
      <c r="S18" s="122">
        <v>92.503147869452789</v>
      </c>
      <c r="T18" s="122">
        <v>98.580290757683031</v>
      </c>
      <c r="U18" s="122">
        <v>102.70507209091875</v>
      </c>
      <c r="V18" s="124">
        <v>92.221701260072578</v>
      </c>
      <c r="W18" s="122">
        <v>93.753572549824511</v>
      </c>
      <c r="X18" s="122">
        <v>88.807474952740975</v>
      </c>
      <c r="Y18" s="122">
        <v>96.989495470839628</v>
      </c>
      <c r="Z18" s="122">
        <v>102.56253585604567</v>
      </c>
      <c r="AA18" s="124">
        <v>97.005384956749978</v>
      </c>
      <c r="AB18" s="122">
        <v>93.778070445155876</v>
      </c>
      <c r="AC18" s="122">
        <v>92.649021991823972</v>
      </c>
      <c r="AD18" s="122">
        <v>99.17077064244306</v>
      </c>
      <c r="AE18" s="122">
        <v>101.75486831930509</v>
      </c>
      <c r="AF18" s="124">
        <v>107.5229424506815</v>
      </c>
      <c r="AG18" s="122">
        <v>96.57849749337602</v>
      </c>
      <c r="AH18" s="122">
        <v>95.748160904296697</v>
      </c>
      <c r="AI18" s="122">
        <v>100.30641843825514</v>
      </c>
      <c r="AJ18" s="132">
        <v>101.95981263193951</v>
      </c>
    </row>
    <row r="19" spans="1:36">
      <c r="A19" s="44" t="s">
        <v>147</v>
      </c>
      <c r="B19" s="125">
        <v>99.272646977518306</v>
      </c>
      <c r="C19" s="126">
        <v>95.489016645303536</v>
      </c>
      <c r="D19" s="126">
        <v>86.231589514835775</v>
      </c>
      <c r="E19" s="126">
        <v>96.702352472474089</v>
      </c>
      <c r="F19" s="126">
        <v>99.399717961460595</v>
      </c>
      <c r="G19" s="125">
        <v>98.0718790201866</v>
      </c>
      <c r="H19" s="126">
        <v>95.111371913460204</v>
      </c>
      <c r="I19" s="126">
        <v>91.921751746513706</v>
      </c>
      <c r="J19" s="126">
        <v>100.32277382449617</v>
      </c>
      <c r="K19" s="126">
        <v>101.07848745259025</v>
      </c>
      <c r="L19" s="125">
        <v>95.55979712382937</v>
      </c>
      <c r="M19" s="126">
        <v>93.024079328781298</v>
      </c>
      <c r="N19" s="126">
        <v>95.505086171535552</v>
      </c>
      <c r="O19" s="126">
        <v>98.516490920739358</v>
      </c>
      <c r="P19" s="126">
        <v>102.17453955823932</v>
      </c>
      <c r="Q19" s="125">
        <v>101.51476908550761</v>
      </c>
      <c r="R19" s="126">
        <v>91.59561066541805</v>
      </c>
      <c r="S19" s="126">
        <v>91.203434778815549</v>
      </c>
      <c r="T19" s="126">
        <v>98.690616884283159</v>
      </c>
      <c r="U19" s="126">
        <v>102.85812278619592</v>
      </c>
      <c r="V19" s="125">
        <v>97.912388690600281</v>
      </c>
      <c r="W19" s="126">
        <v>92.702943647705212</v>
      </c>
      <c r="X19" s="126">
        <v>87.763180355652395</v>
      </c>
      <c r="Y19" s="126">
        <v>97.303145797781681</v>
      </c>
      <c r="Z19" s="126">
        <v>103.00647145643276</v>
      </c>
      <c r="AA19" s="125">
        <v>98.703685407913682</v>
      </c>
      <c r="AB19" s="126">
        <v>93.755012171877084</v>
      </c>
      <c r="AC19" s="126">
        <v>91.326268754608662</v>
      </c>
      <c r="AD19" s="126">
        <v>99.223693298895455</v>
      </c>
      <c r="AE19" s="126">
        <v>101.66156670170736</v>
      </c>
      <c r="AF19" s="125">
        <v>109.07239574980501</v>
      </c>
      <c r="AG19" s="126">
        <v>96.5595816899055</v>
      </c>
      <c r="AH19" s="126">
        <v>94.813104549511408</v>
      </c>
      <c r="AI19" s="126">
        <v>100.51456058477784</v>
      </c>
      <c r="AJ19" s="133">
        <v>101.98994109887045</v>
      </c>
    </row>
    <row r="20" spans="1:36">
      <c r="A20" s="28" t="s">
        <v>148</v>
      </c>
      <c r="B20" s="121">
        <v>96.613047557472385</v>
      </c>
      <c r="C20" s="122">
        <v>94.736835933441455</v>
      </c>
      <c r="D20" s="123">
        <v>84.69014520522289</v>
      </c>
      <c r="E20" s="122">
        <v>97.273726046199542</v>
      </c>
      <c r="F20" s="123">
        <v>100.27213463344644</v>
      </c>
      <c r="G20" s="124">
        <v>94.718144186789104</v>
      </c>
      <c r="H20" s="122">
        <v>94.674805347933599</v>
      </c>
      <c r="I20" s="122">
        <v>89.919909499107746</v>
      </c>
      <c r="J20" s="122">
        <v>100.1333904019213</v>
      </c>
      <c r="K20" s="122">
        <v>100.88397583107347</v>
      </c>
      <c r="L20" s="124">
        <v>92.28112973957515</v>
      </c>
      <c r="M20" s="122">
        <v>92.106401213103268</v>
      </c>
      <c r="N20" s="122">
        <v>94.400673063166735</v>
      </c>
      <c r="O20" s="122">
        <v>98.322392196384229</v>
      </c>
      <c r="P20" s="122">
        <v>101.93297052762964</v>
      </c>
      <c r="Q20" s="124">
        <v>98.756152001556771</v>
      </c>
      <c r="R20" s="122">
        <v>91.520807710619295</v>
      </c>
      <c r="S20" s="122">
        <v>89.584649190533156</v>
      </c>
      <c r="T20" s="122">
        <v>98.679246903855002</v>
      </c>
      <c r="U20" s="122">
        <v>102.82415285586737</v>
      </c>
      <c r="V20" s="124">
        <v>87.650304402813731</v>
      </c>
      <c r="W20" s="122">
        <v>91.988183405383793</v>
      </c>
      <c r="X20" s="122">
        <v>85.99308034304994</v>
      </c>
      <c r="Y20" s="122">
        <v>97.933711232872326</v>
      </c>
      <c r="Z20" s="122">
        <v>102.38676545266242</v>
      </c>
      <c r="AA20" s="124">
        <v>94.319243782299992</v>
      </c>
      <c r="AB20" s="122">
        <v>93.279180841261379</v>
      </c>
      <c r="AC20" s="122">
        <v>89.580559307856305</v>
      </c>
      <c r="AD20" s="122">
        <v>99.196629139089453</v>
      </c>
      <c r="AE20" s="122">
        <v>101.54773935281381</v>
      </c>
      <c r="AF20" s="124">
        <v>108.24231536816833</v>
      </c>
      <c r="AG20" s="122">
        <v>96.072729811687125</v>
      </c>
      <c r="AH20" s="122">
        <v>93.54514233531809</v>
      </c>
      <c r="AI20" s="122">
        <v>100.47669242350987</v>
      </c>
      <c r="AJ20" s="132">
        <v>102.13022595344144</v>
      </c>
    </row>
    <row r="21" spans="1:36">
      <c r="A21" s="28" t="s">
        <v>149</v>
      </c>
      <c r="B21" s="121">
        <v>103.77165042546621</v>
      </c>
      <c r="C21" s="122">
        <v>94.620638940173478</v>
      </c>
      <c r="D21" s="123">
        <v>84.358780501599696</v>
      </c>
      <c r="E21" s="122">
        <v>96.862130120477332</v>
      </c>
      <c r="F21" s="123">
        <v>100.25181682956247</v>
      </c>
      <c r="G21" s="124">
        <v>92.002601991914318</v>
      </c>
      <c r="H21" s="122">
        <v>94.216718156007815</v>
      </c>
      <c r="I21" s="122">
        <v>88.293962018363032</v>
      </c>
      <c r="J21" s="122">
        <v>100.64840855988237</v>
      </c>
      <c r="K21" s="122">
        <v>101.57805828821212</v>
      </c>
      <c r="L21" s="124">
        <v>93.359304801329614</v>
      </c>
      <c r="M21" s="122">
        <v>91.777374078598328</v>
      </c>
      <c r="N21" s="122">
        <v>92.725990986489009</v>
      </c>
      <c r="O21" s="122">
        <v>98.473366039421379</v>
      </c>
      <c r="P21" s="122">
        <v>102.14302497984886</v>
      </c>
      <c r="Q21" s="124">
        <v>99.099495828805615</v>
      </c>
      <c r="R21" s="122">
        <v>91.168626958942539</v>
      </c>
      <c r="S21" s="122">
        <v>88.681288326567397</v>
      </c>
      <c r="T21" s="122">
        <v>99.283642317992715</v>
      </c>
      <c r="U21" s="122">
        <v>103.30689587696844</v>
      </c>
      <c r="V21" s="124">
        <v>95.203204875429918</v>
      </c>
      <c r="W21" s="122">
        <v>90.982515386499969</v>
      </c>
      <c r="X21" s="122">
        <v>84.205418217321295</v>
      </c>
      <c r="Y21" s="122">
        <v>97.512956301913917</v>
      </c>
      <c r="Z21" s="122">
        <v>102.92044358637912</v>
      </c>
      <c r="AA21" s="124">
        <v>96.410263545495752</v>
      </c>
      <c r="AB21" s="122">
        <v>92.827644877801845</v>
      </c>
      <c r="AC21" s="122">
        <v>88.214780365885801</v>
      </c>
      <c r="AD21" s="122">
        <v>99.539035131098018</v>
      </c>
      <c r="AE21" s="122">
        <v>102.0601036805681</v>
      </c>
      <c r="AF21" s="124">
        <v>106.65533281224562</v>
      </c>
      <c r="AG21" s="122">
        <v>95.881491845549078</v>
      </c>
      <c r="AH21" s="122">
        <v>92.560601714631744</v>
      </c>
      <c r="AI21" s="122">
        <v>100.7314432828188</v>
      </c>
      <c r="AJ21" s="132">
        <v>102.41579447084135</v>
      </c>
    </row>
    <row r="22" spans="1:36">
      <c r="A22" s="28" t="s">
        <v>150</v>
      </c>
      <c r="B22" s="121">
        <v>103.03524205173188</v>
      </c>
      <c r="C22" s="122">
        <v>94.599989051125135</v>
      </c>
      <c r="D22" s="123">
        <v>82.628426090794861</v>
      </c>
      <c r="E22" s="122">
        <v>96.747262800335704</v>
      </c>
      <c r="F22" s="123">
        <v>100.24046400626756</v>
      </c>
      <c r="G22" s="124">
        <v>93.093572147310539</v>
      </c>
      <c r="H22" s="122">
        <v>94.448190996956555</v>
      </c>
      <c r="I22" s="122">
        <v>86.955215400181928</v>
      </c>
      <c r="J22" s="122">
        <v>100.82336634286729</v>
      </c>
      <c r="K22" s="122">
        <v>101.3410664596498</v>
      </c>
      <c r="L22" s="124">
        <v>92.97093065063028</v>
      </c>
      <c r="M22" s="122">
        <v>91.731108152655821</v>
      </c>
      <c r="N22" s="122">
        <v>90.047056694981336</v>
      </c>
      <c r="O22" s="122">
        <v>99.013726818106619</v>
      </c>
      <c r="P22" s="122">
        <v>102.08731811375466</v>
      </c>
      <c r="Q22" s="124">
        <v>102.41056093724606</v>
      </c>
      <c r="R22" s="122">
        <v>90.3946730803181</v>
      </c>
      <c r="S22" s="122">
        <v>87.751685544383733</v>
      </c>
      <c r="T22" s="122">
        <v>99.787974026661857</v>
      </c>
      <c r="U22" s="122">
        <v>103.64231110648706</v>
      </c>
      <c r="V22" s="124">
        <v>94.957870312259303</v>
      </c>
      <c r="W22" s="122">
        <v>90.447476632021647</v>
      </c>
      <c r="X22" s="122">
        <v>83.297018625926057</v>
      </c>
      <c r="Y22" s="122">
        <v>97.328460569658276</v>
      </c>
      <c r="Z22" s="122">
        <v>102.52243644768487</v>
      </c>
      <c r="AA22" s="124">
        <v>97.247024866130943</v>
      </c>
      <c r="AB22" s="122">
        <v>92.68463807254895</v>
      </c>
      <c r="AC22" s="122">
        <v>86.823529104959519</v>
      </c>
      <c r="AD22" s="122">
        <v>99.77599510375039</v>
      </c>
      <c r="AE22" s="122">
        <v>101.97827950462428</v>
      </c>
      <c r="AF22" s="124">
        <v>107.21105948227911</v>
      </c>
      <c r="AG22" s="122">
        <v>95.667065090445206</v>
      </c>
      <c r="AH22" s="122">
        <v>91.410426147643605</v>
      </c>
      <c r="AI22" s="122">
        <v>100.86850687718511</v>
      </c>
      <c r="AJ22" s="132">
        <v>102.32944398780322</v>
      </c>
    </row>
    <row r="23" spans="1:36">
      <c r="A23" s="44" t="s">
        <v>151</v>
      </c>
      <c r="B23" s="125">
        <v>109.51363112501573</v>
      </c>
      <c r="C23" s="126">
        <v>94.131106510995181</v>
      </c>
      <c r="D23" s="126">
        <v>82.899184102913551</v>
      </c>
      <c r="E23" s="126">
        <v>97.269140217624852</v>
      </c>
      <c r="F23" s="126">
        <v>100.46663183084658</v>
      </c>
      <c r="G23" s="125">
        <v>94.862796582986348</v>
      </c>
      <c r="H23" s="126">
        <v>93.528149940440287</v>
      </c>
      <c r="I23" s="126">
        <v>87.251673591081783</v>
      </c>
      <c r="J23" s="126">
        <v>101.18682378963169</v>
      </c>
      <c r="K23" s="126">
        <v>101.52208258423872</v>
      </c>
      <c r="L23" s="125">
        <v>96.198565526631185</v>
      </c>
      <c r="M23" s="126">
        <v>91.52938784430242</v>
      </c>
      <c r="N23" s="126">
        <v>89.792926970245716</v>
      </c>
      <c r="O23" s="126">
        <v>99.100433101917588</v>
      </c>
      <c r="P23" s="126">
        <v>102.12651256232719</v>
      </c>
      <c r="Q23" s="125">
        <v>103.4338699392072</v>
      </c>
      <c r="R23" s="126">
        <v>90.751092097563173</v>
      </c>
      <c r="S23" s="126">
        <v>86.970052019951353</v>
      </c>
      <c r="T23" s="126">
        <v>99.665126940340585</v>
      </c>
      <c r="U23" s="126">
        <v>103.0526246937991</v>
      </c>
      <c r="V23" s="125">
        <v>95.078743101375423</v>
      </c>
      <c r="W23" s="126">
        <v>89.852101330137273</v>
      </c>
      <c r="X23" s="126">
        <v>82.75712833170823</v>
      </c>
      <c r="Y23" s="126">
        <v>97.983552140679151</v>
      </c>
      <c r="Z23" s="126">
        <v>103.06984034722157</v>
      </c>
      <c r="AA23" s="125">
        <v>99.535486001292128</v>
      </c>
      <c r="AB23" s="126">
        <v>92.223074754402703</v>
      </c>
      <c r="AC23" s="126">
        <v>86.732276272783949</v>
      </c>
      <c r="AD23" s="126">
        <v>100.03838648763809</v>
      </c>
      <c r="AE23" s="126">
        <v>102.00774294235021</v>
      </c>
      <c r="AF23" s="125">
        <v>109.48865488486416</v>
      </c>
      <c r="AG23" s="126">
        <v>95.634071453230547</v>
      </c>
      <c r="AH23" s="126">
        <v>91.048499592556311</v>
      </c>
      <c r="AI23" s="126">
        <v>101.20875162153551</v>
      </c>
      <c r="AJ23" s="133">
        <v>102.55923031076992</v>
      </c>
    </row>
    <row r="24" spans="1:36">
      <c r="A24" s="28" t="s">
        <v>152</v>
      </c>
      <c r="B24" s="121">
        <v>106.94822097060737</v>
      </c>
      <c r="C24" s="122">
        <v>94.032753729761794</v>
      </c>
      <c r="D24" s="123">
        <v>80.659616774088931</v>
      </c>
      <c r="E24" s="122">
        <v>97.088671210425531</v>
      </c>
      <c r="F24" s="123">
        <v>100.45377566599221</v>
      </c>
      <c r="G24" s="124">
        <v>93.457388626759126</v>
      </c>
      <c r="H24" s="122">
        <v>93.186635340476073</v>
      </c>
      <c r="I24" s="122">
        <v>87.445638975456546</v>
      </c>
      <c r="J24" s="122">
        <v>101.68519379489692</v>
      </c>
      <c r="K24" s="122">
        <v>101.52373215617236</v>
      </c>
      <c r="L24" s="124">
        <v>93.864993445696825</v>
      </c>
      <c r="M24" s="122">
        <v>91.628626651789276</v>
      </c>
      <c r="N24" s="122">
        <v>89.165975118332923</v>
      </c>
      <c r="O24" s="122">
        <v>99.550244673996787</v>
      </c>
      <c r="P24" s="122">
        <v>101.84050670175743</v>
      </c>
      <c r="Q24" s="124">
        <v>103.76951620904487</v>
      </c>
      <c r="R24" s="122">
        <v>91.234597397389592</v>
      </c>
      <c r="S24" s="122">
        <v>87.37712078707726</v>
      </c>
      <c r="T24" s="122">
        <v>100.34251319941194</v>
      </c>
      <c r="U24" s="122">
        <v>103.56463946254071</v>
      </c>
      <c r="V24" s="124">
        <v>92.748781868955462</v>
      </c>
      <c r="W24" s="122">
        <v>89.752079765443213</v>
      </c>
      <c r="X24" s="122">
        <v>82.896744731563771</v>
      </c>
      <c r="Y24" s="122">
        <v>98.316405207209144</v>
      </c>
      <c r="Z24" s="122">
        <v>102.51735024451254</v>
      </c>
      <c r="AA24" s="124">
        <v>98.024899561967857</v>
      </c>
      <c r="AB24" s="122">
        <v>92.177032764433591</v>
      </c>
      <c r="AC24" s="122">
        <v>86.68524689303527</v>
      </c>
      <c r="AD24" s="122">
        <v>100.50580466211557</v>
      </c>
      <c r="AE24" s="122">
        <v>102.03700703791188</v>
      </c>
      <c r="AF24" s="124">
        <v>108.48000259756299</v>
      </c>
      <c r="AG24" s="122">
        <v>95.615048754523372</v>
      </c>
      <c r="AH24" s="122">
        <v>90.586177135058463</v>
      </c>
      <c r="AI24" s="122">
        <v>101.5185126732101</v>
      </c>
      <c r="AJ24" s="132">
        <v>102.53025067014893</v>
      </c>
    </row>
    <row r="25" spans="1:36">
      <c r="A25" s="28" t="s">
        <v>153</v>
      </c>
      <c r="B25" s="121">
        <v>104.86205803726409</v>
      </c>
      <c r="C25" s="122">
        <v>94.442792906642836</v>
      </c>
      <c r="D25" s="123">
        <v>80.718697683599288</v>
      </c>
      <c r="E25" s="122">
        <v>97.253591509957104</v>
      </c>
      <c r="F25" s="123">
        <v>100.03954349608406</v>
      </c>
      <c r="G25" s="124">
        <v>95.280587966986289</v>
      </c>
      <c r="H25" s="122">
        <v>93.27404090270403</v>
      </c>
      <c r="I25" s="122">
        <v>87.049178347894653</v>
      </c>
      <c r="J25" s="122">
        <v>101.96976019518036</v>
      </c>
      <c r="K25" s="122">
        <v>101.79585318179281</v>
      </c>
      <c r="L25" s="124">
        <v>93.005971831474369</v>
      </c>
      <c r="M25" s="122">
        <v>91.656898826071242</v>
      </c>
      <c r="N25" s="122">
        <v>87.975208278210886</v>
      </c>
      <c r="O25" s="122">
        <v>99.531535026800825</v>
      </c>
      <c r="P25" s="122">
        <v>101.69524189721504</v>
      </c>
      <c r="Q25" s="124">
        <v>102.20172200915138</v>
      </c>
      <c r="R25" s="122">
        <v>91.178824367246207</v>
      </c>
      <c r="S25" s="122">
        <v>87.440775357330409</v>
      </c>
      <c r="T25" s="122">
        <v>100.28264572870842</v>
      </c>
      <c r="U25" s="122">
        <v>103.3529610480207</v>
      </c>
      <c r="V25" s="124">
        <v>92.040721822153657</v>
      </c>
      <c r="W25" s="122">
        <v>90.056098715876658</v>
      </c>
      <c r="X25" s="122">
        <v>82.463294303918786</v>
      </c>
      <c r="Y25" s="122">
        <v>98.517691151447323</v>
      </c>
      <c r="Z25" s="122">
        <v>102.88949487430187</v>
      </c>
      <c r="AA25" s="124">
        <v>97.599876024364178</v>
      </c>
      <c r="AB25" s="122">
        <v>92.275309579189894</v>
      </c>
      <c r="AC25" s="122">
        <v>86.32411261390024</v>
      </c>
      <c r="AD25" s="122">
        <v>100.66537953317822</v>
      </c>
      <c r="AE25" s="122">
        <v>102.1007328417455</v>
      </c>
      <c r="AF25" s="124">
        <v>108.30914048191647</v>
      </c>
      <c r="AG25" s="122">
        <v>95.537274288601921</v>
      </c>
      <c r="AH25" s="122">
        <v>90.718137457921017</v>
      </c>
      <c r="AI25" s="122">
        <v>101.78818552013323</v>
      </c>
      <c r="AJ25" s="132">
        <v>102.61640498623863</v>
      </c>
    </row>
    <row r="26" spans="1:36">
      <c r="A26" s="28" t="s">
        <v>154</v>
      </c>
      <c r="B26" s="121">
        <v>102.95866900478232</v>
      </c>
      <c r="C26" s="122">
        <v>95.104186055587661</v>
      </c>
      <c r="D26" s="123">
        <v>79.735215408180238</v>
      </c>
      <c r="E26" s="122">
        <v>97.334406814946547</v>
      </c>
      <c r="F26" s="123">
        <v>99.992776144798299</v>
      </c>
      <c r="G26" s="124">
        <v>95.558391685975749</v>
      </c>
      <c r="H26" s="122">
        <v>93.187651909218189</v>
      </c>
      <c r="I26" s="122">
        <v>86.496377348701586</v>
      </c>
      <c r="J26" s="122">
        <v>102.57778366750026</v>
      </c>
      <c r="K26" s="122">
        <v>102.2886279937394</v>
      </c>
      <c r="L26" s="124">
        <v>93.145307610963869</v>
      </c>
      <c r="M26" s="122">
        <v>90.742116500151255</v>
      </c>
      <c r="N26" s="122">
        <v>87.482789174242072</v>
      </c>
      <c r="O26" s="122">
        <v>99.973769036970623</v>
      </c>
      <c r="P26" s="122">
        <v>101.18454427911665</v>
      </c>
      <c r="Q26" s="124">
        <v>100.66289749081596</v>
      </c>
      <c r="R26" s="122">
        <v>90.780128867551809</v>
      </c>
      <c r="S26" s="122">
        <v>86.724522473942883</v>
      </c>
      <c r="T26" s="122">
        <v>100.71720209953847</v>
      </c>
      <c r="U26" s="122">
        <v>103.59096443181468</v>
      </c>
      <c r="V26" s="124">
        <v>92.837788746885181</v>
      </c>
      <c r="W26" s="122">
        <v>90.381916219476167</v>
      </c>
      <c r="X26" s="122">
        <v>82.075028383853734</v>
      </c>
      <c r="Y26" s="122">
        <v>98.127242789554998</v>
      </c>
      <c r="Z26" s="122">
        <v>100.05711194807196</v>
      </c>
      <c r="AA26" s="124">
        <v>97.16604960667155</v>
      </c>
      <c r="AB26" s="122">
        <v>92.10847540542305</v>
      </c>
      <c r="AC26" s="122">
        <v>85.714563716940646</v>
      </c>
      <c r="AD26" s="122">
        <v>101.08751881908155</v>
      </c>
      <c r="AE26" s="122">
        <v>102.0403463517529</v>
      </c>
      <c r="AF26" s="124">
        <v>108.63719806268261</v>
      </c>
      <c r="AG26" s="122">
        <v>95.284288155849381</v>
      </c>
      <c r="AH26" s="122">
        <v>90.221143228747749</v>
      </c>
      <c r="AI26" s="122">
        <v>102.29659361993473</v>
      </c>
      <c r="AJ26" s="132">
        <v>102.71131333294133</v>
      </c>
    </row>
    <row r="27" spans="1:36">
      <c r="A27" s="44" t="s">
        <v>155</v>
      </c>
      <c r="B27" s="125">
        <v>112.27250361966969</v>
      </c>
      <c r="C27" s="126">
        <v>94.915288004901015</v>
      </c>
      <c r="D27" s="126">
        <v>78.895733559059963</v>
      </c>
      <c r="E27" s="126">
        <v>97.505837043413152</v>
      </c>
      <c r="F27" s="126">
        <v>99.763962592249982</v>
      </c>
      <c r="G27" s="125">
        <v>94.741816747782948</v>
      </c>
      <c r="H27" s="126">
        <v>92.713814567876753</v>
      </c>
      <c r="I27" s="126">
        <v>85.886000621347307</v>
      </c>
      <c r="J27" s="126">
        <v>103.43077021312965</v>
      </c>
      <c r="K27" s="126">
        <v>102.11800104132014</v>
      </c>
      <c r="L27" s="125">
        <v>88.327591960035576</v>
      </c>
      <c r="M27" s="126">
        <v>89.319337763793996</v>
      </c>
      <c r="N27" s="126">
        <v>87.02461246589715</v>
      </c>
      <c r="O27" s="126">
        <v>100.45736839701236</v>
      </c>
      <c r="P27" s="126">
        <v>100.59900734297516</v>
      </c>
      <c r="Q27" s="125">
        <v>97.430758094438119</v>
      </c>
      <c r="R27" s="126">
        <v>89.930374818237382</v>
      </c>
      <c r="S27" s="126">
        <v>87.366341945444105</v>
      </c>
      <c r="T27" s="126">
        <v>101.50277462089809</v>
      </c>
      <c r="U27" s="126">
        <v>103.9187341260335</v>
      </c>
      <c r="V27" s="125">
        <v>92.065696804636843</v>
      </c>
      <c r="W27" s="126">
        <v>91.071160437825853</v>
      </c>
      <c r="X27" s="126">
        <v>83.115870583884472</v>
      </c>
      <c r="Y27" s="126">
        <v>98.524784990369398</v>
      </c>
      <c r="Z27" s="126">
        <v>100.65928633418596</v>
      </c>
      <c r="AA27" s="125">
        <v>97.032132225361124</v>
      </c>
      <c r="AB27" s="126">
        <v>91.574587757372214</v>
      </c>
      <c r="AC27" s="126">
        <v>85.544583396516643</v>
      </c>
      <c r="AD27" s="126">
        <v>101.79042051005229</v>
      </c>
      <c r="AE27" s="126">
        <v>102.00663531319172</v>
      </c>
      <c r="AF27" s="125">
        <v>110.02177800932931</v>
      </c>
      <c r="AG27" s="126">
        <v>95.147179817018895</v>
      </c>
      <c r="AH27" s="126">
        <v>90.470408071011505</v>
      </c>
      <c r="AI27" s="126">
        <v>102.64718017136605</v>
      </c>
      <c r="AJ27" s="133">
        <v>102.84959098251288</v>
      </c>
    </row>
    <row r="28" spans="1:36">
      <c r="A28" s="28" t="s">
        <v>156</v>
      </c>
      <c r="B28" s="121">
        <v>132.17215073071552</v>
      </c>
      <c r="C28" s="122">
        <v>94.724776423286826</v>
      </c>
      <c r="D28" s="123">
        <v>79.25120954970221</v>
      </c>
      <c r="E28" s="122">
        <v>97.233332507114739</v>
      </c>
      <c r="F28" s="123">
        <v>99.758806999349076</v>
      </c>
      <c r="G28" s="124">
        <v>95.059753407594698</v>
      </c>
      <c r="H28" s="122">
        <v>92.693040024704473</v>
      </c>
      <c r="I28" s="122">
        <v>85.706273125994571</v>
      </c>
      <c r="J28" s="122">
        <v>104.13480459819617</v>
      </c>
      <c r="K28" s="122">
        <v>102.01417602902171</v>
      </c>
      <c r="L28" s="124">
        <v>88.422487760343586</v>
      </c>
      <c r="M28" s="122">
        <v>89.154411590693059</v>
      </c>
      <c r="N28" s="122">
        <v>86.537355432902601</v>
      </c>
      <c r="O28" s="122">
        <v>100.24289930700073</v>
      </c>
      <c r="P28" s="122">
        <v>100.33516085827927</v>
      </c>
      <c r="Q28" s="124">
        <v>95.452373465506</v>
      </c>
      <c r="R28" s="122">
        <v>90.131769220014704</v>
      </c>
      <c r="S28" s="122">
        <v>88.32481683887984</v>
      </c>
      <c r="T28" s="122">
        <v>101.71218694538791</v>
      </c>
      <c r="U28" s="122">
        <v>104.20918983236579</v>
      </c>
      <c r="V28" s="124">
        <v>91.035202506563067</v>
      </c>
      <c r="W28" s="122">
        <v>90.97359537151172</v>
      </c>
      <c r="X28" s="122">
        <v>84.194674809690682</v>
      </c>
      <c r="Y28" s="122">
        <v>99.257882909734334</v>
      </c>
      <c r="Z28" s="122">
        <v>101.81167006108475</v>
      </c>
      <c r="AA28" s="124">
        <v>99.908341326969747</v>
      </c>
      <c r="AB28" s="122">
        <v>91.567221331732156</v>
      </c>
      <c r="AC28" s="122">
        <v>85.769802716618088</v>
      </c>
      <c r="AD28" s="122">
        <v>102.20350673783571</v>
      </c>
      <c r="AE28" s="122">
        <v>102.1087118903332</v>
      </c>
      <c r="AF28" s="124">
        <v>113.76741797137633</v>
      </c>
      <c r="AG28" s="122">
        <v>95.217586544357758</v>
      </c>
      <c r="AH28" s="122">
        <v>90.944209839031359</v>
      </c>
      <c r="AI28" s="122">
        <v>103.02916907263375</v>
      </c>
      <c r="AJ28" s="132">
        <v>103.08233657755164</v>
      </c>
    </row>
    <row r="29" spans="1:36">
      <c r="A29" s="28" t="s">
        <v>157</v>
      </c>
      <c r="B29" s="121">
        <v>103.41528336269646</v>
      </c>
      <c r="C29" s="122">
        <v>93.561674670731648</v>
      </c>
      <c r="D29" s="123">
        <v>78.373904351465043</v>
      </c>
      <c r="E29" s="122">
        <v>97.339663986608457</v>
      </c>
      <c r="F29" s="123">
        <v>99.705272786106292</v>
      </c>
      <c r="G29" s="124">
        <v>99.048010406021731</v>
      </c>
      <c r="H29" s="122">
        <v>92.792100659108058</v>
      </c>
      <c r="I29" s="122">
        <v>85.408131717695269</v>
      </c>
      <c r="J29" s="122">
        <v>104.72725359990172</v>
      </c>
      <c r="K29" s="122">
        <v>102.01364311603047</v>
      </c>
      <c r="L29" s="124">
        <v>92.873413386102158</v>
      </c>
      <c r="M29" s="122">
        <v>89.203845685548472</v>
      </c>
      <c r="N29" s="122">
        <v>87.73705998160159</v>
      </c>
      <c r="O29" s="122">
        <v>100.5927230255104</v>
      </c>
      <c r="P29" s="122">
        <v>100.23560712442938</v>
      </c>
      <c r="Q29" s="124">
        <v>99.141224348832196</v>
      </c>
      <c r="R29" s="122">
        <v>89.673508768578884</v>
      </c>
      <c r="S29" s="122">
        <v>87.660727850036182</v>
      </c>
      <c r="T29" s="122">
        <v>102.27705809175592</v>
      </c>
      <c r="U29" s="122">
        <v>104.49759347408897</v>
      </c>
      <c r="V29" s="124">
        <v>91.759473865586344</v>
      </c>
      <c r="W29" s="122">
        <v>90.160979123110423</v>
      </c>
      <c r="X29" s="122">
        <v>84.614434604492814</v>
      </c>
      <c r="Y29" s="122">
        <v>99.081853591459208</v>
      </c>
      <c r="Z29" s="122">
        <v>102.1813769813343</v>
      </c>
      <c r="AA29" s="124">
        <v>97.653945214347786</v>
      </c>
      <c r="AB29" s="122">
        <v>91.340228855420463</v>
      </c>
      <c r="AC29" s="122">
        <v>85.572996524527724</v>
      </c>
      <c r="AD29" s="122">
        <v>102.6498119874514</v>
      </c>
      <c r="AE29" s="122">
        <v>102.19503766896648</v>
      </c>
      <c r="AF29" s="124">
        <v>108.50498694974043</v>
      </c>
      <c r="AG29" s="122">
        <v>95.22549599666425</v>
      </c>
      <c r="AH29" s="122">
        <v>91.009870555269117</v>
      </c>
      <c r="AI29" s="122">
        <v>103.22329917137607</v>
      </c>
      <c r="AJ29" s="132">
        <v>103.10716350737866</v>
      </c>
    </row>
    <row r="30" spans="1:36">
      <c r="A30" s="28" t="s">
        <v>158</v>
      </c>
      <c r="B30" s="121">
        <v>105.57084377156329</v>
      </c>
      <c r="C30" s="122">
        <v>93.286528155118148</v>
      </c>
      <c r="D30" s="123">
        <v>79.124054478871741</v>
      </c>
      <c r="E30" s="122">
        <v>96.906347212936979</v>
      </c>
      <c r="F30" s="123">
        <v>100.00213203341292</v>
      </c>
      <c r="G30" s="124">
        <v>100.28956856142699</v>
      </c>
      <c r="H30" s="122">
        <v>91.759570428188923</v>
      </c>
      <c r="I30" s="122">
        <v>85.108492074821839</v>
      </c>
      <c r="J30" s="122">
        <v>105.32520574475757</v>
      </c>
      <c r="K30" s="122">
        <v>102.27120888254947</v>
      </c>
      <c r="L30" s="124">
        <v>93.823608702496003</v>
      </c>
      <c r="M30" s="122">
        <v>90.057453241190672</v>
      </c>
      <c r="N30" s="122">
        <v>88.042992937459516</v>
      </c>
      <c r="O30" s="122">
        <v>101.56847877522668</v>
      </c>
      <c r="P30" s="122">
        <v>99.958715563007956</v>
      </c>
      <c r="Q30" s="124">
        <v>102.42998428934035</v>
      </c>
      <c r="R30" s="122">
        <v>89.410971899950169</v>
      </c>
      <c r="S30" s="122">
        <v>89.247146873123782</v>
      </c>
      <c r="T30" s="122">
        <v>101.96618115668853</v>
      </c>
      <c r="U30" s="122">
        <v>104.68825664576052</v>
      </c>
      <c r="V30" s="124">
        <v>100.05026435047846</v>
      </c>
      <c r="W30" s="122">
        <v>90.229695989003389</v>
      </c>
      <c r="X30" s="122">
        <v>85.523009346437135</v>
      </c>
      <c r="Y30" s="122">
        <v>98.508926370031503</v>
      </c>
      <c r="Z30" s="122">
        <v>102.71992092681546</v>
      </c>
      <c r="AA30" s="124">
        <v>100.80355985414582</v>
      </c>
      <c r="AB30" s="122">
        <v>90.939243811675865</v>
      </c>
      <c r="AC30" s="122">
        <v>86.023483018246765</v>
      </c>
      <c r="AD30" s="122">
        <v>102.93199728661637</v>
      </c>
      <c r="AE30" s="122">
        <v>102.4071507322964</v>
      </c>
      <c r="AF30" s="124">
        <v>113.66012350515116</v>
      </c>
      <c r="AG30" s="122">
        <v>95.293921773432274</v>
      </c>
      <c r="AH30" s="122">
        <v>92.164573858522488</v>
      </c>
      <c r="AI30" s="122">
        <v>103.82665522762491</v>
      </c>
      <c r="AJ30" s="132">
        <v>103.36621014756591</v>
      </c>
    </row>
    <row r="31" spans="1:36">
      <c r="A31" s="44" t="s">
        <v>159</v>
      </c>
      <c r="B31" s="125">
        <v>104.21481551557481</v>
      </c>
      <c r="C31" s="126">
        <v>92.877889230318587</v>
      </c>
      <c r="D31" s="126">
        <v>78.246388422420864</v>
      </c>
      <c r="E31" s="126">
        <v>97.707213350903842</v>
      </c>
      <c r="F31" s="126">
        <v>100.13319550555954</v>
      </c>
      <c r="G31" s="125">
        <v>99.1744041636139</v>
      </c>
      <c r="H31" s="126">
        <v>91.66628559474978</v>
      </c>
      <c r="I31" s="126">
        <v>85.858145636580431</v>
      </c>
      <c r="J31" s="126">
        <v>106.05125764321586</v>
      </c>
      <c r="K31" s="126">
        <v>102.45379728270136</v>
      </c>
      <c r="L31" s="125">
        <v>90.095955123057621</v>
      </c>
      <c r="M31" s="126">
        <v>89.890869056547402</v>
      </c>
      <c r="N31" s="126">
        <v>88.765602933005979</v>
      </c>
      <c r="O31" s="126">
        <v>101.36689417601656</v>
      </c>
      <c r="P31" s="126">
        <v>100.48013494135186</v>
      </c>
      <c r="Q31" s="125">
        <v>100.53173464137886</v>
      </c>
      <c r="R31" s="126">
        <v>89.711691310544012</v>
      </c>
      <c r="S31" s="126">
        <v>90.188540017507265</v>
      </c>
      <c r="T31" s="126">
        <v>102.76269827952656</v>
      </c>
      <c r="U31" s="126">
        <v>105.12871763918328</v>
      </c>
      <c r="V31" s="125">
        <v>92.495777831010855</v>
      </c>
      <c r="W31" s="126">
        <v>91.290258264029049</v>
      </c>
      <c r="X31" s="126">
        <v>86.393114088419594</v>
      </c>
      <c r="Y31" s="126">
        <v>99.445498691011011</v>
      </c>
      <c r="Z31" s="126">
        <v>102.84331887306169</v>
      </c>
      <c r="AA31" s="125">
        <v>97.919882924321413</v>
      </c>
      <c r="AB31" s="126">
        <v>91.033381773914897</v>
      </c>
      <c r="AC31" s="126">
        <v>86.68672658866943</v>
      </c>
      <c r="AD31" s="126">
        <v>103.57647129057635</v>
      </c>
      <c r="AE31" s="126">
        <v>102.67789402854758</v>
      </c>
      <c r="AF31" s="125">
        <v>112.8640084557813</v>
      </c>
      <c r="AG31" s="126">
        <v>95.812280533762973</v>
      </c>
      <c r="AH31" s="126">
        <v>92.830260859462754</v>
      </c>
      <c r="AI31" s="126">
        <v>104.52915536442462</v>
      </c>
      <c r="AJ31" s="133">
        <v>103.49274669151831</v>
      </c>
    </row>
    <row r="32" spans="1:36">
      <c r="A32" s="28" t="s">
        <v>160</v>
      </c>
      <c r="B32" s="121">
        <v>110.60285235995502</v>
      </c>
      <c r="C32" s="122">
        <v>92.984399380571986</v>
      </c>
      <c r="D32" s="123">
        <v>77.332740132256191</v>
      </c>
      <c r="E32" s="122">
        <v>97.523071734960496</v>
      </c>
      <c r="F32" s="123">
        <v>99.427501845209861</v>
      </c>
      <c r="G32" s="124">
        <v>97.691942473236367</v>
      </c>
      <c r="H32" s="122">
        <v>91.230737319679278</v>
      </c>
      <c r="I32" s="122">
        <v>86.105859711057064</v>
      </c>
      <c r="J32" s="122">
        <v>106.71624450281661</v>
      </c>
      <c r="K32" s="122">
        <v>102.09040460956962</v>
      </c>
      <c r="L32" s="124">
        <v>90.493159223776061</v>
      </c>
      <c r="M32" s="122">
        <v>90.188287748709556</v>
      </c>
      <c r="N32" s="122">
        <v>88.429548497209993</v>
      </c>
      <c r="O32" s="122">
        <v>101.74066669134308</v>
      </c>
      <c r="P32" s="122">
        <v>100.03962701096344</v>
      </c>
      <c r="Q32" s="124">
        <v>100.99947224239759</v>
      </c>
      <c r="R32" s="122">
        <v>89.807719326542454</v>
      </c>
      <c r="S32" s="122">
        <v>90.370874585511018</v>
      </c>
      <c r="T32" s="122">
        <v>102.96532302548638</v>
      </c>
      <c r="U32" s="122">
        <v>104.19237208752028</v>
      </c>
      <c r="V32" s="124">
        <v>93.412327625995118</v>
      </c>
      <c r="W32" s="122">
        <v>90.971127341596173</v>
      </c>
      <c r="X32" s="122">
        <v>86.734731065029251</v>
      </c>
      <c r="Y32" s="122">
        <v>99.744614562615581</v>
      </c>
      <c r="Z32" s="122">
        <v>102.90660492380212</v>
      </c>
      <c r="AA32" s="124">
        <v>98.919287150742946</v>
      </c>
      <c r="AB32" s="122">
        <v>90.885443332672423</v>
      </c>
      <c r="AC32" s="122">
        <v>86.76335858437551</v>
      </c>
      <c r="AD32" s="122">
        <v>104.01367795336265</v>
      </c>
      <c r="AE32" s="122">
        <v>102.18740419651151</v>
      </c>
      <c r="AF32" s="124">
        <v>112.28755244818484</v>
      </c>
      <c r="AG32" s="122">
        <v>96.027781266023254</v>
      </c>
      <c r="AH32" s="122">
        <v>93.281356990004753</v>
      </c>
      <c r="AI32" s="122">
        <v>104.72280240606109</v>
      </c>
      <c r="AJ32" s="132">
        <v>103.10979765100643</v>
      </c>
    </row>
    <row r="33" spans="1:36">
      <c r="A33" s="28" t="s">
        <v>161</v>
      </c>
      <c r="B33" s="121">
        <v>103.9984973374867</v>
      </c>
      <c r="C33" s="122">
        <v>92.620889702399396</v>
      </c>
      <c r="D33" s="123">
        <v>77.53099905403738</v>
      </c>
      <c r="E33" s="122">
        <v>97.672138448293737</v>
      </c>
      <c r="F33" s="123">
        <v>99.427868056473159</v>
      </c>
      <c r="G33" s="124">
        <v>96.482986544569499</v>
      </c>
      <c r="H33" s="122">
        <v>91.209113742720163</v>
      </c>
      <c r="I33" s="122">
        <v>86.435688496476388</v>
      </c>
      <c r="J33" s="122">
        <v>107.72471852796208</v>
      </c>
      <c r="K33" s="122">
        <v>101.39764755578855</v>
      </c>
      <c r="L33" s="124">
        <v>89.021875801441013</v>
      </c>
      <c r="M33" s="122">
        <v>90.336010322369503</v>
      </c>
      <c r="N33" s="122">
        <v>88.897264948223693</v>
      </c>
      <c r="O33" s="122">
        <v>101.55343454672499</v>
      </c>
      <c r="P33" s="122">
        <v>99.528707898042541</v>
      </c>
      <c r="Q33" s="124">
        <v>100.20130349642369</v>
      </c>
      <c r="R33" s="122">
        <v>90.073236458482938</v>
      </c>
      <c r="S33" s="122">
        <v>90.310648042606289</v>
      </c>
      <c r="T33" s="122">
        <v>103.7081829319193</v>
      </c>
      <c r="U33" s="122">
        <v>103.51442460769442</v>
      </c>
      <c r="V33" s="124">
        <v>91.683559495422145</v>
      </c>
      <c r="W33" s="122">
        <v>90.679175445876268</v>
      </c>
      <c r="X33" s="122">
        <v>86.262286558310294</v>
      </c>
      <c r="Y33" s="122">
        <v>100.93530998367424</v>
      </c>
      <c r="Z33" s="122">
        <v>102.63897419985997</v>
      </c>
      <c r="AA33" s="124">
        <v>96.746638992213008</v>
      </c>
      <c r="AB33" s="122">
        <v>90.895389262998378</v>
      </c>
      <c r="AC33" s="122">
        <v>86.925254868359147</v>
      </c>
      <c r="AD33" s="122">
        <v>104.76936432192534</v>
      </c>
      <c r="AE33" s="122">
        <v>101.62086629441467</v>
      </c>
      <c r="AF33" s="124">
        <v>110.65499650695558</v>
      </c>
      <c r="AG33" s="122">
        <v>96.378188524886284</v>
      </c>
      <c r="AH33" s="122">
        <v>93.869349124178711</v>
      </c>
      <c r="AI33" s="122">
        <v>105.37999957333828</v>
      </c>
      <c r="AJ33" s="132">
        <v>103.0011569962404</v>
      </c>
    </row>
    <row r="34" spans="1:36">
      <c r="A34" s="28" t="s">
        <v>162</v>
      </c>
      <c r="B34" s="121">
        <v>97.883455729869539</v>
      </c>
      <c r="C34" s="122">
        <v>91.037262295537403</v>
      </c>
      <c r="D34" s="123">
        <v>78.469601214369817</v>
      </c>
      <c r="E34" s="122">
        <v>97.895314327821779</v>
      </c>
      <c r="F34" s="123">
        <v>99.272886945996376</v>
      </c>
      <c r="G34" s="124">
        <v>96.253361746411386</v>
      </c>
      <c r="H34" s="122">
        <v>90.838388886521386</v>
      </c>
      <c r="I34" s="122">
        <v>87.144476936253042</v>
      </c>
      <c r="J34" s="122">
        <v>107.67283556285049</v>
      </c>
      <c r="K34" s="122">
        <v>101.86477280550538</v>
      </c>
      <c r="L34" s="124">
        <v>82.264681356472778</v>
      </c>
      <c r="M34" s="122">
        <v>90.142553726420999</v>
      </c>
      <c r="N34" s="122">
        <v>89.127410965474439</v>
      </c>
      <c r="O34" s="122">
        <v>102.3338269984303</v>
      </c>
      <c r="P34" s="122">
        <v>99.684826358648252</v>
      </c>
      <c r="Q34" s="124">
        <v>99.718418149735868</v>
      </c>
      <c r="R34" s="122">
        <v>90.174627223770017</v>
      </c>
      <c r="S34" s="122">
        <v>91.452048050773257</v>
      </c>
      <c r="T34" s="122">
        <v>104.14349961699199</v>
      </c>
      <c r="U34" s="122">
        <v>103.45497138850463</v>
      </c>
      <c r="V34" s="124">
        <v>88.683701590690518</v>
      </c>
      <c r="W34" s="122">
        <v>90.398139092073095</v>
      </c>
      <c r="X34" s="122">
        <v>87.37927511780839</v>
      </c>
      <c r="Y34" s="122">
        <v>101.9886712277122</v>
      </c>
      <c r="Z34" s="122">
        <v>102.6737922928009</v>
      </c>
      <c r="AA34" s="124">
        <v>94.077571802770294</v>
      </c>
      <c r="AB34" s="122">
        <v>90.573429265734759</v>
      </c>
      <c r="AC34" s="122">
        <v>87.733211799681143</v>
      </c>
      <c r="AD34" s="122">
        <v>105.04444528280546</v>
      </c>
      <c r="AE34" s="122">
        <v>101.83487207449986</v>
      </c>
      <c r="AF34" s="124">
        <v>110.35294665448225</v>
      </c>
      <c r="AG34" s="122">
        <v>96.347431626446252</v>
      </c>
      <c r="AH34" s="122">
        <v>94.630339309155943</v>
      </c>
      <c r="AI34" s="122">
        <v>105.98463744361497</v>
      </c>
      <c r="AJ34" s="132">
        <v>103.05710732243976</v>
      </c>
    </row>
    <row r="35" spans="1:36">
      <c r="A35" s="44" t="s">
        <v>163</v>
      </c>
      <c r="B35" s="125">
        <v>94.045520502273888</v>
      </c>
      <c r="C35" s="126">
        <v>91.148862935244509</v>
      </c>
      <c r="D35" s="126">
        <v>79.97907801853944</v>
      </c>
      <c r="E35" s="126">
        <v>98.318873974874364</v>
      </c>
      <c r="F35" s="126">
        <v>98.629837261029607</v>
      </c>
      <c r="G35" s="125">
        <v>101.47605351370812</v>
      </c>
      <c r="H35" s="126">
        <v>91.119818347160006</v>
      </c>
      <c r="I35" s="126">
        <v>87.533630720257591</v>
      </c>
      <c r="J35" s="126">
        <v>108.27769898150004</v>
      </c>
      <c r="K35" s="126">
        <v>101.06992150705727</v>
      </c>
      <c r="L35" s="125">
        <v>87.110105064610181</v>
      </c>
      <c r="M35" s="126">
        <v>90.204516402319072</v>
      </c>
      <c r="N35" s="126">
        <v>90.606092654231205</v>
      </c>
      <c r="O35" s="126">
        <v>103.0861750884585</v>
      </c>
      <c r="P35" s="126">
        <v>99.419084841380112</v>
      </c>
      <c r="Q35" s="125">
        <v>99.301570906977588</v>
      </c>
      <c r="R35" s="126">
        <v>89.681870797541265</v>
      </c>
      <c r="S35" s="126">
        <v>92.430174100433902</v>
      </c>
      <c r="T35" s="126">
        <v>104.30452622409516</v>
      </c>
      <c r="U35" s="126">
        <v>102.99891892953252</v>
      </c>
      <c r="V35" s="125">
        <v>90.284167532886329</v>
      </c>
      <c r="W35" s="126">
        <v>89.622856722791184</v>
      </c>
      <c r="X35" s="126">
        <v>89.185061643283944</v>
      </c>
      <c r="Y35" s="126">
        <v>102.86682519213394</v>
      </c>
      <c r="Z35" s="126">
        <v>101.98858019952308</v>
      </c>
      <c r="AA35" s="125">
        <v>95.743432492382723</v>
      </c>
      <c r="AB35" s="126">
        <v>90.515894150441895</v>
      </c>
      <c r="AC35" s="126">
        <v>88.633777520546047</v>
      </c>
      <c r="AD35" s="126">
        <v>105.58344016651921</v>
      </c>
      <c r="AE35" s="126">
        <v>101.2021830850738</v>
      </c>
      <c r="AF35" s="125">
        <v>110.95052666444747</v>
      </c>
      <c r="AG35" s="126">
        <v>96.294287201841115</v>
      </c>
      <c r="AH35" s="126">
        <v>95.190757523185113</v>
      </c>
      <c r="AI35" s="126">
        <v>106.38751618169533</v>
      </c>
      <c r="AJ35" s="133">
        <v>102.75085318708403</v>
      </c>
    </row>
    <row r="36" spans="1:36">
      <c r="A36" s="28" t="s">
        <v>164</v>
      </c>
      <c r="B36" s="121">
        <v>94.157602699419002</v>
      </c>
      <c r="C36" s="122">
        <v>90.255275845604686</v>
      </c>
      <c r="D36" s="123">
        <v>80.558425886989397</v>
      </c>
      <c r="E36" s="122">
        <v>98.268362474496584</v>
      </c>
      <c r="F36" s="123">
        <v>97.938760483194486</v>
      </c>
      <c r="G36" s="124">
        <v>98.112544233603117</v>
      </c>
      <c r="H36" s="122">
        <v>90.328459102081979</v>
      </c>
      <c r="I36" s="122">
        <v>87.758186562832492</v>
      </c>
      <c r="J36" s="122">
        <v>108.0216443265203</v>
      </c>
      <c r="K36" s="122">
        <v>101.04027012297563</v>
      </c>
      <c r="L36" s="124">
        <v>85.423922692267269</v>
      </c>
      <c r="M36" s="122">
        <v>90.161192099288613</v>
      </c>
      <c r="N36" s="122">
        <v>91.477414403736049</v>
      </c>
      <c r="O36" s="122">
        <v>103.22781069758436</v>
      </c>
      <c r="P36" s="122">
        <v>98.857993837668346</v>
      </c>
      <c r="Q36" s="124">
        <v>97.875538716576244</v>
      </c>
      <c r="R36" s="122">
        <v>88.872890731602013</v>
      </c>
      <c r="S36" s="122">
        <v>92.17443200151763</v>
      </c>
      <c r="T36" s="122">
        <v>104.24450249706251</v>
      </c>
      <c r="U36" s="122">
        <v>102.22578070046562</v>
      </c>
      <c r="V36" s="124">
        <v>90.25265791901414</v>
      </c>
      <c r="W36" s="122">
        <v>88.683653893235387</v>
      </c>
      <c r="X36" s="122">
        <v>87.805980210633479</v>
      </c>
      <c r="Y36" s="122">
        <v>102.42635224546113</v>
      </c>
      <c r="Z36" s="122">
        <v>101.60929811946724</v>
      </c>
      <c r="AA36" s="124">
        <v>94.258871601366124</v>
      </c>
      <c r="AB36" s="122">
        <v>89.810178501753839</v>
      </c>
      <c r="AC36" s="122">
        <v>88.695133805991304</v>
      </c>
      <c r="AD36" s="122">
        <v>105.41772339780628</v>
      </c>
      <c r="AE36" s="122">
        <v>100.84874733133478</v>
      </c>
      <c r="AF36" s="124">
        <v>113.18419608621591</v>
      </c>
      <c r="AG36" s="122">
        <v>96.020037083602617</v>
      </c>
      <c r="AH36" s="122">
        <v>95.951947048023783</v>
      </c>
      <c r="AI36" s="122">
        <v>106.26960746197298</v>
      </c>
      <c r="AJ36" s="132">
        <v>102.44327632495907</v>
      </c>
    </row>
    <row r="37" spans="1:36">
      <c r="A37" s="28" t="s">
        <v>165</v>
      </c>
      <c r="B37" s="121">
        <v>96.269805294698557</v>
      </c>
      <c r="C37" s="122">
        <v>89.089395157174664</v>
      </c>
      <c r="D37" s="123">
        <v>78.4242225130413</v>
      </c>
      <c r="E37" s="122">
        <v>98.224142735563461</v>
      </c>
      <c r="F37" s="123">
        <v>98.202633214239071</v>
      </c>
      <c r="G37" s="124">
        <v>99.945340525752499</v>
      </c>
      <c r="H37" s="122">
        <v>89.641626960072401</v>
      </c>
      <c r="I37" s="122">
        <v>87.783677302453995</v>
      </c>
      <c r="J37" s="122">
        <v>108.60497939784064</v>
      </c>
      <c r="K37" s="122">
        <v>101.02124834444706</v>
      </c>
      <c r="L37" s="124">
        <v>84.332970753860337</v>
      </c>
      <c r="M37" s="122">
        <v>89.410181814588356</v>
      </c>
      <c r="N37" s="122">
        <v>91.70806051619374</v>
      </c>
      <c r="O37" s="122">
        <v>103.41417538925029</v>
      </c>
      <c r="P37" s="122">
        <v>98.374292940510131</v>
      </c>
      <c r="Q37" s="124">
        <v>100.69442623852056</v>
      </c>
      <c r="R37" s="122">
        <v>88.303241067569544</v>
      </c>
      <c r="S37" s="122">
        <v>91.010635559093416</v>
      </c>
      <c r="T37" s="122">
        <v>104.17049853142358</v>
      </c>
      <c r="U37" s="122">
        <v>102.34811808880895</v>
      </c>
      <c r="V37" s="124">
        <v>92.933431698419682</v>
      </c>
      <c r="W37" s="122">
        <v>88.683753252377983</v>
      </c>
      <c r="X37" s="122">
        <v>87.21890325703238</v>
      </c>
      <c r="Y37" s="122">
        <v>101.9439450179792</v>
      </c>
      <c r="Z37" s="122">
        <v>101.40202793552</v>
      </c>
      <c r="AA37" s="124">
        <v>96.141881231232702</v>
      </c>
      <c r="AB37" s="122">
        <v>89.175438224654286</v>
      </c>
      <c r="AC37" s="122">
        <v>88.215159338381909</v>
      </c>
      <c r="AD37" s="122">
        <v>105.67196699916582</v>
      </c>
      <c r="AE37" s="122">
        <v>100.8133128168502</v>
      </c>
      <c r="AF37" s="124">
        <v>113.43813885068403</v>
      </c>
      <c r="AG37" s="122">
        <v>95.871778641122134</v>
      </c>
      <c r="AH37" s="122">
        <v>95.736765624623459</v>
      </c>
      <c r="AI37" s="122">
        <v>106.80248347980192</v>
      </c>
      <c r="AJ37" s="132">
        <v>102.67138125981505</v>
      </c>
    </row>
    <row r="38" spans="1:36">
      <c r="A38" s="28" t="s">
        <v>166</v>
      </c>
      <c r="B38" s="121">
        <v>95.11605898533503</v>
      </c>
      <c r="C38" s="122">
        <v>89.796351674908678</v>
      </c>
      <c r="D38" s="123">
        <v>81.828588782568588</v>
      </c>
      <c r="E38" s="122">
        <v>98.48299913606661</v>
      </c>
      <c r="F38" s="123">
        <v>97.940636204060098</v>
      </c>
      <c r="G38" s="124">
        <v>100.44172609116053</v>
      </c>
      <c r="H38" s="122">
        <v>89.929374823683361</v>
      </c>
      <c r="I38" s="122">
        <v>89.506253611462355</v>
      </c>
      <c r="J38" s="122">
        <v>109.188882750781</v>
      </c>
      <c r="K38" s="122">
        <v>101.18246682492989</v>
      </c>
      <c r="L38" s="124">
        <v>84.967480444713445</v>
      </c>
      <c r="M38" s="122">
        <v>89.46592601917699</v>
      </c>
      <c r="N38" s="122">
        <v>93.578257814156842</v>
      </c>
      <c r="O38" s="122">
        <v>104.00106122700974</v>
      </c>
      <c r="P38" s="122">
        <v>98.154826825621228</v>
      </c>
      <c r="Q38" s="124">
        <v>101.1361916587926</v>
      </c>
      <c r="R38" s="122">
        <v>89.649705851678576</v>
      </c>
      <c r="S38" s="122">
        <v>93.020612043487105</v>
      </c>
      <c r="T38" s="122">
        <v>104.78857231408918</v>
      </c>
      <c r="U38" s="122">
        <v>102.93559265074981</v>
      </c>
      <c r="V38" s="124">
        <v>92.743758508537752</v>
      </c>
      <c r="W38" s="122">
        <v>88.609569447235089</v>
      </c>
      <c r="X38" s="122">
        <v>88.182375120528675</v>
      </c>
      <c r="Y38" s="122">
        <v>102.6816980395991</v>
      </c>
      <c r="Z38" s="122">
        <v>101.54275305090322</v>
      </c>
      <c r="AA38" s="124">
        <v>96.230188938762126</v>
      </c>
      <c r="AB38" s="122">
        <v>89.664899919900222</v>
      </c>
      <c r="AC38" s="122">
        <v>90.098731417931745</v>
      </c>
      <c r="AD38" s="122">
        <v>106.25479769129782</v>
      </c>
      <c r="AE38" s="122">
        <v>100.99031647317005</v>
      </c>
      <c r="AF38" s="124">
        <v>114.57679273194223</v>
      </c>
      <c r="AG38" s="122">
        <v>96.41301441573782</v>
      </c>
      <c r="AH38" s="122">
        <v>98.090614175701262</v>
      </c>
      <c r="AI38" s="122">
        <v>107.43518487953034</v>
      </c>
      <c r="AJ38" s="132">
        <v>102.81947592475558</v>
      </c>
    </row>
    <row r="39" spans="1:36">
      <c r="A39" s="44" t="s">
        <v>167</v>
      </c>
      <c r="B39" s="125">
        <v>100.05916187196216</v>
      </c>
      <c r="C39" s="126">
        <v>89.582195642501915</v>
      </c>
      <c r="D39" s="126">
        <v>81.368253736210278</v>
      </c>
      <c r="E39" s="126">
        <v>98.533046570150816</v>
      </c>
      <c r="F39" s="126">
        <v>97.785486142562448</v>
      </c>
      <c r="G39" s="125">
        <v>101.91312564296359</v>
      </c>
      <c r="H39" s="126">
        <v>89.745406829437968</v>
      </c>
      <c r="I39" s="126">
        <v>89.216274358574836</v>
      </c>
      <c r="J39" s="126">
        <v>109.71483193994109</v>
      </c>
      <c r="K39" s="126">
        <v>101.43165293946569</v>
      </c>
      <c r="L39" s="125">
        <v>85.547120221896179</v>
      </c>
      <c r="M39" s="126">
        <v>89.320690539665321</v>
      </c>
      <c r="N39" s="126">
        <v>92.789911944514273</v>
      </c>
      <c r="O39" s="126">
        <v>104.35113846841233</v>
      </c>
      <c r="P39" s="126">
        <v>98.18686008669664</v>
      </c>
      <c r="Q39" s="125">
        <v>100.51124305252188</v>
      </c>
      <c r="R39" s="126">
        <v>89.485124476562774</v>
      </c>
      <c r="S39" s="126">
        <v>93.233964322814757</v>
      </c>
      <c r="T39" s="126">
        <v>105.34374973637375</v>
      </c>
      <c r="U39" s="126">
        <v>103.05433045023685</v>
      </c>
      <c r="V39" s="125">
        <v>93.641662070344225</v>
      </c>
      <c r="W39" s="126">
        <v>89.076844723486715</v>
      </c>
      <c r="X39" s="126">
        <v>87.298103349339002</v>
      </c>
      <c r="Y39" s="126">
        <v>103.27335722848032</v>
      </c>
      <c r="Z39" s="126">
        <v>102.28886888054171</v>
      </c>
      <c r="AA39" s="125">
        <v>97.596910340698912</v>
      </c>
      <c r="AB39" s="126">
        <v>89.564743159935446</v>
      </c>
      <c r="AC39" s="126">
        <v>89.821981026698239</v>
      </c>
      <c r="AD39" s="126">
        <v>106.73414466931538</v>
      </c>
      <c r="AE39" s="126">
        <v>101.19874949353562</v>
      </c>
      <c r="AF39" s="125">
        <v>116.71507502478218</v>
      </c>
      <c r="AG39" s="126">
        <v>96.44319713992104</v>
      </c>
      <c r="AH39" s="126">
        <v>98.574342187520685</v>
      </c>
      <c r="AI39" s="126">
        <v>107.9610471904314</v>
      </c>
      <c r="AJ39" s="133">
        <v>102.9635705293967</v>
      </c>
    </row>
    <row r="40" spans="1:36">
      <c r="A40" s="28" t="s">
        <v>168</v>
      </c>
      <c r="B40" s="121">
        <v>95.709791788101512</v>
      </c>
      <c r="C40" s="122">
        <v>88.870836557261327</v>
      </c>
      <c r="D40" s="123">
        <v>82.210387566612226</v>
      </c>
      <c r="E40" s="122">
        <v>98.903197621486072</v>
      </c>
      <c r="F40" s="123">
        <v>97.771943482581221</v>
      </c>
      <c r="G40" s="124">
        <v>102.43822693784483</v>
      </c>
      <c r="H40" s="122">
        <v>89.373695250286616</v>
      </c>
      <c r="I40" s="122">
        <v>89.489142601778667</v>
      </c>
      <c r="J40" s="122">
        <v>109.72522269500482</v>
      </c>
      <c r="K40" s="122">
        <v>101.89618486713756</v>
      </c>
      <c r="L40" s="124">
        <v>85.0941829449594</v>
      </c>
      <c r="M40" s="122">
        <v>88.920053900063778</v>
      </c>
      <c r="N40" s="122">
        <v>93.566823973849111</v>
      </c>
      <c r="O40" s="122">
        <v>104.04868487150863</v>
      </c>
      <c r="P40" s="122">
        <v>98.187637629140994</v>
      </c>
      <c r="Q40" s="124">
        <v>101.27671495178754</v>
      </c>
      <c r="R40" s="122">
        <v>89.027354729962894</v>
      </c>
      <c r="S40" s="122">
        <v>94.034218841135214</v>
      </c>
      <c r="T40" s="122">
        <v>104.87256695789982</v>
      </c>
      <c r="U40" s="122">
        <v>103.184929709122</v>
      </c>
      <c r="V40" s="124">
        <v>95.319771117672587</v>
      </c>
      <c r="W40" s="122">
        <v>88.675849379159629</v>
      </c>
      <c r="X40" s="122">
        <v>86.947948242858388</v>
      </c>
      <c r="Y40" s="122">
        <v>103.36067018338429</v>
      </c>
      <c r="Z40" s="122">
        <v>102.45215876043945</v>
      </c>
      <c r="AA40" s="124">
        <v>97.432481081111618</v>
      </c>
      <c r="AB40" s="122">
        <v>89.146676515435558</v>
      </c>
      <c r="AC40" s="122">
        <v>90.275702338172678</v>
      </c>
      <c r="AD40" s="122">
        <v>106.63177728571249</v>
      </c>
      <c r="AE40" s="122">
        <v>101.4618347713371</v>
      </c>
      <c r="AF40" s="124">
        <v>120.34306341770981</v>
      </c>
      <c r="AG40" s="122">
        <v>96.327867216193553</v>
      </c>
      <c r="AH40" s="122">
        <v>99.288214777959439</v>
      </c>
      <c r="AI40" s="122">
        <v>108.18194497769318</v>
      </c>
      <c r="AJ40" s="132">
        <v>103.04853681073018</v>
      </c>
    </row>
    <row r="41" spans="1:36">
      <c r="A41" s="28" t="s">
        <v>169</v>
      </c>
      <c r="B41" s="121">
        <v>98.300830729875514</v>
      </c>
      <c r="C41" s="122">
        <v>88.493505355643308</v>
      </c>
      <c r="D41" s="123">
        <v>81.101892585914982</v>
      </c>
      <c r="E41" s="122">
        <v>99.348838036405013</v>
      </c>
      <c r="F41" s="123">
        <v>97.587273177705143</v>
      </c>
      <c r="G41" s="124">
        <v>102.71509561983547</v>
      </c>
      <c r="H41" s="122">
        <v>88.873385939804592</v>
      </c>
      <c r="I41" s="122">
        <v>89.025438522933243</v>
      </c>
      <c r="J41" s="122">
        <v>110.89720133138621</v>
      </c>
      <c r="K41" s="122">
        <v>101.80301303364992</v>
      </c>
      <c r="L41" s="124">
        <v>85.818690040678405</v>
      </c>
      <c r="M41" s="122">
        <v>88.292481742617255</v>
      </c>
      <c r="N41" s="122">
        <v>93.386959383668213</v>
      </c>
      <c r="O41" s="122">
        <v>104.25295776271055</v>
      </c>
      <c r="P41" s="122">
        <v>98.36454430784562</v>
      </c>
      <c r="Q41" s="124">
        <v>102.83480370442729</v>
      </c>
      <c r="R41" s="122">
        <v>88.624483430635976</v>
      </c>
      <c r="S41" s="122">
        <v>93.950551676003059</v>
      </c>
      <c r="T41" s="122">
        <v>105.83351782849442</v>
      </c>
      <c r="U41" s="122">
        <v>102.82086174374716</v>
      </c>
      <c r="V41" s="124">
        <v>95.50443835345331</v>
      </c>
      <c r="W41" s="122">
        <v>88.404875502316955</v>
      </c>
      <c r="X41" s="122">
        <v>86.688508869361385</v>
      </c>
      <c r="Y41" s="122">
        <v>104.70928280911127</v>
      </c>
      <c r="Z41" s="122">
        <v>101.77252756339487</v>
      </c>
      <c r="AA41" s="124">
        <v>98.438805597483181</v>
      </c>
      <c r="AB41" s="122">
        <v>88.681437553412906</v>
      </c>
      <c r="AC41" s="122">
        <v>89.90054580904706</v>
      </c>
      <c r="AD41" s="122">
        <v>107.60219044659354</v>
      </c>
      <c r="AE41" s="122">
        <v>101.27216812689268</v>
      </c>
      <c r="AF41" s="124">
        <v>115.67885686926466</v>
      </c>
      <c r="AG41" s="122">
        <v>96.060320271788271</v>
      </c>
      <c r="AH41" s="122">
        <v>99.213254016443315</v>
      </c>
      <c r="AI41" s="122">
        <v>109.09533984874153</v>
      </c>
      <c r="AJ41" s="132">
        <v>103.19099862052099</v>
      </c>
    </row>
    <row r="42" spans="1:36">
      <c r="A42" s="28" t="s">
        <v>170</v>
      </c>
      <c r="B42" s="121">
        <v>96.887437737985877</v>
      </c>
      <c r="C42" s="122">
        <v>84.787807602890098</v>
      </c>
      <c r="D42" s="123">
        <v>76.224514556298146</v>
      </c>
      <c r="E42" s="122">
        <v>97.194877445748944</v>
      </c>
      <c r="F42" s="123">
        <v>97.100563522768539</v>
      </c>
      <c r="G42" s="124">
        <v>102.94229548353462</v>
      </c>
      <c r="H42" s="122">
        <v>86.803940343275059</v>
      </c>
      <c r="I42" s="122">
        <v>84.340139748572113</v>
      </c>
      <c r="J42" s="122">
        <v>108.90808097697533</v>
      </c>
      <c r="K42" s="122">
        <v>101.90509597277746</v>
      </c>
      <c r="L42" s="124">
        <v>84.718501551350684</v>
      </c>
      <c r="M42" s="122">
        <v>83.973717137849889</v>
      </c>
      <c r="N42" s="122">
        <v>90.074735091536525</v>
      </c>
      <c r="O42" s="122">
        <v>100.92816786440568</v>
      </c>
      <c r="P42" s="122">
        <v>98.151211227879969</v>
      </c>
      <c r="Q42" s="124">
        <v>102.71738039864525</v>
      </c>
      <c r="R42" s="122">
        <v>85.550895750694394</v>
      </c>
      <c r="S42" s="122">
        <v>89.467172469524257</v>
      </c>
      <c r="T42" s="122">
        <v>103.59849868327949</v>
      </c>
      <c r="U42" s="122">
        <v>101.7091002678002</v>
      </c>
      <c r="V42" s="124">
        <v>96.959598222499224</v>
      </c>
      <c r="W42" s="122">
        <v>84.860455610875519</v>
      </c>
      <c r="X42" s="122">
        <v>82.808746815579312</v>
      </c>
      <c r="Y42" s="122">
        <v>101.87298841332269</v>
      </c>
      <c r="Z42" s="122">
        <v>101.73881980711799</v>
      </c>
      <c r="AA42" s="124">
        <v>98.364452239889516</v>
      </c>
      <c r="AB42" s="122">
        <v>85.739391156174378</v>
      </c>
      <c r="AC42" s="122">
        <v>85.499286272560354</v>
      </c>
      <c r="AD42" s="122">
        <v>105.30376322855413</v>
      </c>
      <c r="AE42" s="122">
        <v>100.99576817454221</v>
      </c>
      <c r="AF42" s="124">
        <v>113.16092046395273</v>
      </c>
      <c r="AG42" s="122">
        <v>93.088825676207904</v>
      </c>
      <c r="AH42" s="122">
        <v>94.071833869074908</v>
      </c>
      <c r="AI42" s="122">
        <v>106.7598514289139</v>
      </c>
      <c r="AJ42" s="132">
        <v>103.04205425226476</v>
      </c>
    </row>
    <row r="43" spans="1:36">
      <c r="A43" s="44" t="s">
        <v>171</v>
      </c>
      <c r="B43" s="125">
        <v>86.702885182536605</v>
      </c>
      <c r="C43" s="126">
        <v>85.622998925684684</v>
      </c>
      <c r="D43" s="126">
        <v>79.311829381667664</v>
      </c>
      <c r="E43" s="126">
        <v>96.828403092061677</v>
      </c>
      <c r="F43" s="126">
        <v>96.278548218221175</v>
      </c>
      <c r="G43" s="125">
        <v>104.88383041366052</v>
      </c>
      <c r="H43" s="126">
        <v>86.79503190200964</v>
      </c>
      <c r="I43" s="126">
        <v>87.042541743625307</v>
      </c>
      <c r="J43" s="126">
        <v>109.04129036686039</v>
      </c>
      <c r="K43" s="126">
        <v>100.63641679178374</v>
      </c>
      <c r="L43" s="125">
        <v>88.525933217676396</v>
      </c>
      <c r="M43" s="126">
        <v>83.878139233603804</v>
      </c>
      <c r="N43" s="126">
        <v>93.334829224360206</v>
      </c>
      <c r="O43" s="126">
        <v>101.44373436746881</v>
      </c>
      <c r="P43" s="126">
        <v>97.288083491702253</v>
      </c>
      <c r="Q43" s="125">
        <v>106.28407021142961</v>
      </c>
      <c r="R43" s="126">
        <v>85.303032041278399</v>
      </c>
      <c r="S43" s="126">
        <v>92.584796520954001</v>
      </c>
      <c r="T43" s="126">
        <v>104.52864111899918</v>
      </c>
      <c r="U43" s="126">
        <v>101.10337450786983</v>
      </c>
      <c r="V43" s="125">
        <v>100.42237637749822</v>
      </c>
      <c r="W43" s="126">
        <v>83.660657750639587</v>
      </c>
      <c r="X43" s="126">
        <v>84.559245753382044</v>
      </c>
      <c r="Y43" s="126">
        <v>101.85925485938205</v>
      </c>
      <c r="Z43" s="126">
        <v>100.60569688920511</v>
      </c>
      <c r="AA43" s="125">
        <v>99.124406999353582</v>
      </c>
      <c r="AB43" s="126">
        <v>85.601355751065171</v>
      </c>
      <c r="AC43" s="126">
        <v>88.324952755111767</v>
      </c>
      <c r="AD43" s="126">
        <v>105.60591891831183</v>
      </c>
      <c r="AE43" s="126">
        <v>99.977032201742816</v>
      </c>
      <c r="AF43" s="125">
        <v>114.61371596164732</v>
      </c>
      <c r="AG43" s="126">
        <v>93.175929110199164</v>
      </c>
      <c r="AH43" s="126">
        <v>98.312431949709918</v>
      </c>
      <c r="AI43" s="126">
        <v>106.34303060622699</v>
      </c>
      <c r="AJ43" s="133">
        <v>102.17826836954936</v>
      </c>
    </row>
    <row r="44" spans="1:36">
      <c r="A44" s="28" t="s">
        <v>172</v>
      </c>
      <c r="B44" s="121">
        <v>98.616505622718378</v>
      </c>
      <c r="C44" s="122">
        <v>86.584073489242698</v>
      </c>
      <c r="D44" s="123">
        <v>80.704155888339073</v>
      </c>
      <c r="E44" s="122">
        <v>98.317482362285489</v>
      </c>
      <c r="F44" s="123">
        <v>97.53023117503615</v>
      </c>
      <c r="G44" s="124">
        <v>105.06783512718236</v>
      </c>
      <c r="H44" s="122">
        <v>88.575452698162863</v>
      </c>
      <c r="I44" s="122">
        <v>89.531823172560948</v>
      </c>
      <c r="J44" s="122">
        <v>111.55736750398626</v>
      </c>
      <c r="K44" s="122">
        <v>102.34452630569703</v>
      </c>
      <c r="L44" s="124">
        <v>86.497111630663483</v>
      </c>
      <c r="M44" s="122">
        <v>85.134329128859235</v>
      </c>
      <c r="N44" s="122">
        <v>96.392431645667216</v>
      </c>
      <c r="O44" s="122">
        <v>103.70863714711874</v>
      </c>
      <c r="P44" s="122">
        <v>98.485941681161904</v>
      </c>
      <c r="Q44" s="124">
        <v>105.3054423788242</v>
      </c>
      <c r="R44" s="122">
        <v>87.105387600424464</v>
      </c>
      <c r="S44" s="122">
        <v>95.403952823244893</v>
      </c>
      <c r="T44" s="122">
        <v>106.81058750668002</v>
      </c>
      <c r="U44" s="122">
        <v>103.00048054455479</v>
      </c>
      <c r="V44" s="124">
        <v>97.361646687627385</v>
      </c>
      <c r="W44" s="122">
        <v>85.54389375300731</v>
      </c>
      <c r="X44" s="122">
        <v>87.160012733862786</v>
      </c>
      <c r="Y44" s="122">
        <v>104.32299386887574</v>
      </c>
      <c r="Z44" s="122">
        <v>101.90144568537909</v>
      </c>
      <c r="AA44" s="124">
        <v>100.15348025325154</v>
      </c>
      <c r="AB44" s="122">
        <v>87.260540611945743</v>
      </c>
      <c r="AC44" s="122">
        <v>90.891143775724046</v>
      </c>
      <c r="AD44" s="122">
        <v>107.95940159467622</v>
      </c>
      <c r="AE44" s="122">
        <v>101.58892094636289</v>
      </c>
      <c r="AF44" s="124">
        <v>115.36944751303102</v>
      </c>
      <c r="AG44" s="122">
        <v>94.439050130879792</v>
      </c>
      <c r="AH44" s="122">
        <v>100.93655496157527</v>
      </c>
      <c r="AI44" s="122">
        <v>108.46234098337368</v>
      </c>
      <c r="AJ44" s="132">
        <v>103.75578793299755</v>
      </c>
    </row>
    <row r="45" spans="1:36">
      <c r="A45" s="28" t="s">
        <v>173</v>
      </c>
      <c r="B45" s="121">
        <v>97.971673294010714</v>
      </c>
      <c r="C45" s="122">
        <v>85.864449284907337</v>
      </c>
      <c r="D45" s="123">
        <v>81.910051685623287</v>
      </c>
      <c r="E45" s="122">
        <v>98.435172234033686</v>
      </c>
      <c r="F45" s="123">
        <v>97.704894081692757</v>
      </c>
      <c r="G45" s="124">
        <v>105.50339687474725</v>
      </c>
      <c r="H45" s="122">
        <v>88.225758372153024</v>
      </c>
      <c r="I45" s="122">
        <v>90.695128186782853</v>
      </c>
      <c r="J45" s="122">
        <v>111.21748060892619</v>
      </c>
      <c r="K45" s="122">
        <v>102.82081145773377</v>
      </c>
      <c r="L45" s="124">
        <v>86.789893878077962</v>
      </c>
      <c r="M45" s="122">
        <v>85.430457138604126</v>
      </c>
      <c r="N45" s="122">
        <v>97.279963054368238</v>
      </c>
      <c r="O45" s="122">
        <v>104.59878079010068</v>
      </c>
      <c r="P45" s="122">
        <v>98.606146243018713</v>
      </c>
      <c r="Q45" s="124">
        <v>103.0092018109479</v>
      </c>
      <c r="R45" s="122">
        <v>86.815824460184288</v>
      </c>
      <c r="S45" s="122">
        <v>96.124342760118324</v>
      </c>
      <c r="T45" s="122">
        <v>106.89245950765982</v>
      </c>
      <c r="U45" s="122">
        <v>103.23556009387708</v>
      </c>
      <c r="V45" s="124">
        <v>99.316379738757362</v>
      </c>
      <c r="W45" s="122">
        <v>85.071706465127946</v>
      </c>
      <c r="X45" s="122">
        <v>89.075144344796399</v>
      </c>
      <c r="Y45" s="122">
        <v>103.85743323950685</v>
      </c>
      <c r="Z45" s="122">
        <v>102.18276243812446</v>
      </c>
      <c r="AA45" s="124">
        <v>100.05048065736175</v>
      </c>
      <c r="AB45" s="122">
        <v>86.970865506360539</v>
      </c>
      <c r="AC45" s="122">
        <v>91.967401553737744</v>
      </c>
      <c r="AD45" s="122">
        <v>107.89112756513082</v>
      </c>
      <c r="AE45" s="122">
        <v>101.92367834044904</v>
      </c>
      <c r="AF45" s="124">
        <v>118.01700701538407</v>
      </c>
      <c r="AG45" s="122">
        <v>94.448616459725386</v>
      </c>
      <c r="AH45" s="122">
        <v>101.97266756491479</v>
      </c>
      <c r="AI45" s="122">
        <v>107.77882740785986</v>
      </c>
      <c r="AJ45" s="132">
        <v>104.10878340226886</v>
      </c>
    </row>
    <row r="46" spans="1:36">
      <c r="A46" s="28" t="s">
        <v>174</v>
      </c>
      <c r="B46" s="121">
        <v>100.03458305951025</v>
      </c>
      <c r="C46" s="122">
        <v>86.247093359051718</v>
      </c>
      <c r="D46" s="123">
        <v>82.560563630934453</v>
      </c>
      <c r="E46" s="122">
        <v>98.95592514346923</v>
      </c>
      <c r="F46" s="123">
        <v>97.940200818149748</v>
      </c>
      <c r="G46" s="124">
        <v>107.40592830255311</v>
      </c>
      <c r="H46" s="122">
        <v>88.417786398703484</v>
      </c>
      <c r="I46" s="122">
        <v>91.234671264812974</v>
      </c>
      <c r="J46" s="122">
        <v>112.41184184811969</v>
      </c>
      <c r="K46" s="122">
        <v>103.07057827256814</v>
      </c>
      <c r="L46" s="124">
        <v>88.276301841383841</v>
      </c>
      <c r="M46" s="122">
        <v>85.909455024201648</v>
      </c>
      <c r="N46" s="122">
        <v>97.645660275968865</v>
      </c>
      <c r="O46" s="122">
        <v>106.59472257216531</v>
      </c>
      <c r="P46" s="122">
        <v>98.806136617359542</v>
      </c>
      <c r="Q46" s="124">
        <v>105.21821190648896</v>
      </c>
      <c r="R46" s="122">
        <v>87.366600777951476</v>
      </c>
      <c r="S46" s="122">
        <v>97.535670434041251</v>
      </c>
      <c r="T46" s="122">
        <v>108.23365378532084</v>
      </c>
      <c r="U46" s="122">
        <v>103.41479407580869</v>
      </c>
      <c r="V46" s="124">
        <v>100.28054561837681</v>
      </c>
      <c r="W46" s="122">
        <v>85.654461621515807</v>
      </c>
      <c r="X46" s="122">
        <v>89.858584386443098</v>
      </c>
      <c r="Y46" s="122">
        <v>105.10103944394631</v>
      </c>
      <c r="Z46" s="122">
        <v>101.97231266125995</v>
      </c>
      <c r="AA46" s="124">
        <v>101.81786507318481</v>
      </c>
      <c r="AB46" s="122">
        <v>87.344463049220863</v>
      </c>
      <c r="AC46" s="122">
        <v>92.739808001200288</v>
      </c>
      <c r="AD46" s="122">
        <v>109.17795623178954</v>
      </c>
      <c r="AE46" s="122">
        <v>102.10445079803578</v>
      </c>
      <c r="AF46" s="124">
        <v>117.55152072261394</v>
      </c>
      <c r="AG46" s="122">
        <v>95.012763859160472</v>
      </c>
      <c r="AH46" s="122">
        <v>103.46357550846834</v>
      </c>
      <c r="AI46" s="122">
        <v>108.66256145124191</v>
      </c>
      <c r="AJ46" s="132">
        <v>104.35355830760795</v>
      </c>
    </row>
    <row r="47" spans="1:36">
      <c r="A47" s="44" t="s">
        <v>175</v>
      </c>
      <c r="B47" s="125">
        <v>103.76020575976975</v>
      </c>
      <c r="C47" s="126">
        <v>86.409859410844945</v>
      </c>
      <c r="D47" s="126">
        <v>81.308056607177804</v>
      </c>
      <c r="E47" s="126">
        <v>100.8807618322608</v>
      </c>
      <c r="F47" s="126">
        <v>98.097031889917474</v>
      </c>
      <c r="G47" s="125">
        <v>105.99480932714329</v>
      </c>
      <c r="H47" s="126">
        <v>89.154333667196795</v>
      </c>
      <c r="I47" s="126">
        <v>91.713552516990362</v>
      </c>
      <c r="J47" s="126">
        <v>114.73698730983641</v>
      </c>
      <c r="K47" s="126">
        <v>103.31371215022041</v>
      </c>
      <c r="L47" s="125">
        <v>86.41023278615711</v>
      </c>
      <c r="M47" s="126">
        <v>86.034988195658173</v>
      </c>
      <c r="N47" s="126">
        <v>97.889904421319258</v>
      </c>
      <c r="O47" s="126">
        <v>108.5885394062576</v>
      </c>
      <c r="P47" s="126">
        <v>98.968560430799897</v>
      </c>
      <c r="Q47" s="125">
        <v>104.89062889931411</v>
      </c>
      <c r="R47" s="126">
        <v>87.326492068962139</v>
      </c>
      <c r="S47" s="126">
        <v>98.279299187494303</v>
      </c>
      <c r="T47" s="126">
        <v>110.36986594940024</v>
      </c>
      <c r="U47" s="126">
        <v>103.13807473105608</v>
      </c>
      <c r="V47" s="125">
        <v>95.545875771796815</v>
      </c>
      <c r="W47" s="126">
        <v>85.49068851491505</v>
      </c>
      <c r="X47" s="126">
        <v>89.81039778716611</v>
      </c>
      <c r="Y47" s="126">
        <v>107.70029767820112</v>
      </c>
      <c r="Z47" s="126">
        <v>102.09822076451096</v>
      </c>
      <c r="AA47" s="125">
        <v>100.84934575980623</v>
      </c>
      <c r="AB47" s="126">
        <v>87.655527583314793</v>
      </c>
      <c r="AC47" s="126">
        <v>93.070531964417015</v>
      </c>
      <c r="AD47" s="126">
        <v>111.42012585437956</v>
      </c>
      <c r="AE47" s="126">
        <v>102.19955688484997</v>
      </c>
      <c r="AF47" s="125">
        <v>119.71578957098976</v>
      </c>
      <c r="AG47" s="126">
        <v>95.427609289023991</v>
      </c>
      <c r="AH47" s="126">
        <v>103.95246811682154</v>
      </c>
      <c r="AI47" s="126">
        <v>111.12468535728388</v>
      </c>
      <c r="AJ47" s="133">
        <v>104.57654836980366</v>
      </c>
    </row>
    <row r="48" spans="1:36">
      <c r="A48" s="28" t="s">
        <v>176</v>
      </c>
      <c r="B48" s="121">
        <v>97.175166262576042</v>
      </c>
      <c r="C48" s="122">
        <v>86.6469598092593</v>
      </c>
      <c r="D48" s="123">
        <v>82.819965856628258</v>
      </c>
      <c r="E48" s="122">
        <v>101.93618596241333</v>
      </c>
      <c r="F48" s="123">
        <v>98.539089842333539</v>
      </c>
      <c r="G48" s="124">
        <v>105.81637074064261</v>
      </c>
      <c r="H48" s="122">
        <v>89.102108088989297</v>
      </c>
      <c r="I48" s="122">
        <v>92.772063815738804</v>
      </c>
      <c r="J48" s="122">
        <v>115.85048845729706</v>
      </c>
      <c r="K48" s="122">
        <v>103.67952922086639</v>
      </c>
      <c r="L48" s="124">
        <v>86.302271249241073</v>
      </c>
      <c r="M48" s="122">
        <v>86.214501663890729</v>
      </c>
      <c r="N48" s="122">
        <v>97.851980017069323</v>
      </c>
      <c r="O48" s="122">
        <v>109.8639280428316</v>
      </c>
      <c r="P48" s="122">
        <v>99.282023432051844</v>
      </c>
      <c r="Q48" s="124">
        <v>105.39784062665483</v>
      </c>
      <c r="R48" s="122">
        <v>87.760091370249228</v>
      </c>
      <c r="S48" s="122">
        <v>99.232693175127238</v>
      </c>
      <c r="T48" s="122">
        <v>111.65414700074312</v>
      </c>
      <c r="U48" s="122">
        <v>103.96132761018701</v>
      </c>
      <c r="V48" s="124">
        <v>96.254502201811476</v>
      </c>
      <c r="W48" s="122">
        <v>86.245021859812425</v>
      </c>
      <c r="X48" s="122">
        <v>91.203086257897297</v>
      </c>
      <c r="Y48" s="122">
        <v>108.74914572574129</v>
      </c>
      <c r="Z48" s="122">
        <v>102.80399178106063</v>
      </c>
      <c r="AA48" s="124">
        <v>99.911808689013654</v>
      </c>
      <c r="AB48" s="122">
        <v>87.874610414374814</v>
      </c>
      <c r="AC48" s="122">
        <v>94.026394788584497</v>
      </c>
      <c r="AD48" s="122">
        <v>112.57784110702474</v>
      </c>
      <c r="AE48" s="122">
        <v>102.70358652251774</v>
      </c>
      <c r="AF48" s="124">
        <v>122.12728669574413</v>
      </c>
      <c r="AG48" s="122">
        <v>95.807260806567598</v>
      </c>
      <c r="AH48" s="122">
        <v>104.66814440852936</v>
      </c>
      <c r="AI48" s="122">
        <v>112.77271112283711</v>
      </c>
      <c r="AJ48" s="132">
        <v>105.03983329810642</v>
      </c>
    </row>
    <row r="49" spans="1:36">
      <c r="A49" s="28" t="s">
        <v>177</v>
      </c>
      <c r="B49" s="121">
        <v>96.605782260224515</v>
      </c>
      <c r="C49" s="122">
        <v>87.436173375267813</v>
      </c>
      <c r="D49" s="123">
        <v>84.199409675020405</v>
      </c>
      <c r="E49" s="122">
        <v>102.61001755039658</v>
      </c>
      <c r="F49" s="123">
        <v>97.616453615992398</v>
      </c>
      <c r="G49" s="124">
        <v>107.85138736804623</v>
      </c>
      <c r="H49" s="122">
        <v>90.150431507171945</v>
      </c>
      <c r="I49" s="122">
        <v>93.099196605234198</v>
      </c>
      <c r="J49" s="122">
        <v>117.06084786587718</v>
      </c>
      <c r="K49" s="122">
        <v>103.99519258455156</v>
      </c>
      <c r="L49" s="124">
        <v>86.705931446304632</v>
      </c>
      <c r="M49" s="122">
        <v>86.67202561453314</v>
      </c>
      <c r="N49" s="122">
        <v>97.467371500541205</v>
      </c>
      <c r="O49" s="122">
        <v>110.89264492600547</v>
      </c>
      <c r="P49" s="122">
        <v>99.194768960817541</v>
      </c>
      <c r="Q49" s="124">
        <v>107.16537831152031</v>
      </c>
      <c r="R49" s="122">
        <v>89.211856344042261</v>
      </c>
      <c r="S49" s="122">
        <v>99.467927866012502</v>
      </c>
      <c r="T49" s="122">
        <v>112.62099675895649</v>
      </c>
      <c r="U49" s="122">
        <v>104.08551438117779</v>
      </c>
      <c r="V49" s="124">
        <v>97.815971449170945</v>
      </c>
      <c r="W49" s="122">
        <v>86.855475462003739</v>
      </c>
      <c r="X49" s="122">
        <v>91.659127261678478</v>
      </c>
      <c r="Y49" s="122">
        <v>109.44038051993712</v>
      </c>
      <c r="Z49" s="122">
        <v>102.61498604814913</v>
      </c>
      <c r="AA49" s="124">
        <v>101.14144569618834</v>
      </c>
      <c r="AB49" s="122">
        <v>88.85230508517121</v>
      </c>
      <c r="AC49" s="122">
        <v>94.332746724837477</v>
      </c>
      <c r="AD49" s="122">
        <v>113.63272429714692</v>
      </c>
      <c r="AE49" s="122">
        <v>102.77210218851374</v>
      </c>
      <c r="AF49" s="124">
        <v>120.8907255804053</v>
      </c>
      <c r="AG49" s="122">
        <v>96.55814462313181</v>
      </c>
      <c r="AH49" s="122">
        <v>105.26779852766957</v>
      </c>
      <c r="AI49" s="122">
        <v>113.92315497961405</v>
      </c>
      <c r="AJ49" s="132">
        <v>105.02997570629834</v>
      </c>
    </row>
    <row r="50" spans="1:36">
      <c r="A50" s="28" t="s">
        <v>135</v>
      </c>
      <c r="B50" s="121">
        <v>96.695086746264451</v>
      </c>
      <c r="C50" s="122">
        <v>87.205803160223326</v>
      </c>
      <c r="D50" s="123">
        <v>84.02803703105009</v>
      </c>
      <c r="E50" s="122">
        <v>102.91597702130953</v>
      </c>
      <c r="F50" s="123">
        <v>97.69988573441411</v>
      </c>
      <c r="G50" s="124">
        <v>107.66523346462871</v>
      </c>
      <c r="H50" s="122">
        <v>89.977196385428869</v>
      </c>
      <c r="I50" s="122">
        <v>92.950296995151263</v>
      </c>
      <c r="J50" s="122">
        <v>117.87729016424863</v>
      </c>
      <c r="K50" s="122">
        <v>104.28244803629978</v>
      </c>
      <c r="L50" s="124">
        <v>87.795885219980249</v>
      </c>
      <c r="M50" s="122">
        <v>86.271433500134179</v>
      </c>
      <c r="N50" s="122">
        <v>97.936599958339158</v>
      </c>
      <c r="O50" s="122">
        <v>110.50019883342954</v>
      </c>
      <c r="P50" s="122">
        <v>99.321968914858289</v>
      </c>
      <c r="Q50" s="124">
        <v>105.92052613943051</v>
      </c>
      <c r="R50" s="122">
        <v>89.34560053343597</v>
      </c>
      <c r="S50" s="122">
        <v>99.743332214264669</v>
      </c>
      <c r="T50" s="122">
        <v>113.13519160195851</v>
      </c>
      <c r="U50" s="122">
        <v>104.19530280143161</v>
      </c>
      <c r="V50" s="124">
        <v>96.435713298536456</v>
      </c>
      <c r="W50" s="122">
        <v>87.246414727518214</v>
      </c>
      <c r="X50" s="122">
        <v>92.608117241377073</v>
      </c>
      <c r="Y50" s="122">
        <v>109.77027778919133</v>
      </c>
      <c r="Z50" s="122">
        <v>102.42262729271209</v>
      </c>
      <c r="AA50" s="124">
        <v>100.69121553196759</v>
      </c>
      <c r="AB50" s="122">
        <v>88.775184885133015</v>
      </c>
      <c r="AC50" s="122">
        <v>94.458641244707366</v>
      </c>
      <c r="AD50" s="122">
        <v>114.15094026101885</v>
      </c>
      <c r="AE50" s="122">
        <v>102.93529104025939</v>
      </c>
      <c r="AF50" s="124">
        <v>121.69062755859802</v>
      </c>
      <c r="AG50" s="122">
        <v>96.651016893584867</v>
      </c>
      <c r="AH50" s="122">
        <v>105.20402840891808</v>
      </c>
      <c r="AI50" s="122">
        <v>114.59472943892494</v>
      </c>
      <c r="AJ50" s="132">
        <v>105.11386095508067</v>
      </c>
    </row>
    <row r="51" spans="1:36" ht="16.5" thickBot="1">
      <c r="A51" s="44" t="s">
        <v>178</v>
      </c>
      <c r="B51" s="127">
        <v>92.691879766107192</v>
      </c>
      <c r="C51" s="128">
        <v>87.473198705898625</v>
      </c>
      <c r="D51" s="128">
        <v>83.515099289264839</v>
      </c>
      <c r="E51" s="128">
        <v>103.36086040867593</v>
      </c>
      <c r="F51" s="128">
        <v>97.740299033942236</v>
      </c>
      <c r="G51" s="127">
        <v>106.28808531028395</v>
      </c>
      <c r="H51" s="128">
        <v>89.965339650461388</v>
      </c>
      <c r="I51" s="128">
        <v>92.415215040488079</v>
      </c>
      <c r="J51" s="128">
        <v>118.05767653150383</v>
      </c>
      <c r="K51" s="128">
        <v>104.18381778452928</v>
      </c>
      <c r="L51" s="127">
        <v>87.763885956853358</v>
      </c>
      <c r="M51" s="128">
        <v>85.921573055077943</v>
      </c>
      <c r="N51" s="128">
        <v>97.423628299049241</v>
      </c>
      <c r="O51" s="128">
        <v>110.52838033300982</v>
      </c>
      <c r="P51" s="128">
        <v>99.475744710430874</v>
      </c>
      <c r="Q51" s="127">
        <v>103.99940815227033</v>
      </c>
      <c r="R51" s="128">
        <v>89.861094691324922</v>
      </c>
      <c r="S51" s="128">
        <v>99.70629129971843</v>
      </c>
      <c r="T51" s="128">
        <v>113.52423091356437</v>
      </c>
      <c r="U51" s="128">
        <v>104.38545518822208</v>
      </c>
      <c r="V51" s="127">
        <v>97.033562159096604</v>
      </c>
      <c r="W51" s="128">
        <v>87.527307880133222</v>
      </c>
      <c r="X51" s="128">
        <v>93.05562080072194</v>
      </c>
      <c r="Y51" s="128">
        <v>109.99369930299511</v>
      </c>
      <c r="Z51" s="128">
        <v>101.95099465305182</v>
      </c>
      <c r="AA51" s="127">
        <v>99.285530260626658</v>
      </c>
      <c r="AB51" s="128">
        <v>88.886236449609697</v>
      </c>
      <c r="AC51" s="128">
        <v>94.159862286102907</v>
      </c>
      <c r="AD51" s="128">
        <v>114.3770170930017</v>
      </c>
      <c r="AE51" s="128">
        <v>102.9066675062011</v>
      </c>
      <c r="AF51" s="127">
        <v>119.10514377167256</v>
      </c>
      <c r="AG51" s="128">
        <v>96.860443885962923</v>
      </c>
      <c r="AH51" s="128">
        <v>105.10498202503464</v>
      </c>
      <c r="AI51" s="128">
        <v>115.55855120885612</v>
      </c>
      <c r="AJ51" s="134">
        <v>105.16628946071171</v>
      </c>
    </row>
    <row r="52" spans="1:36" ht="16.5" thickBot="1">
      <c r="A52" s="44" t="s">
        <v>179</v>
      </c>
      <c r="B52" s="127">
        <v>96.118744001044732</v>
      </c>
      <c r="C52" s="128">
        <v>88.002974184900651</v>
      </c>
      <c r="D52" s="128">
        <v>84.173116746594218</v>
      </c>
      <c r="E52" s="128">
        <v>103.62520086087808</v>
      </c>
      <c r="F52" s="128">
        <v>98.512915029628473</v>
      </c>
      <c r="G52" s="127">
        <v>105.42866072614434</v>
      </c>
      <c r="H52" s="128">
        <v>90.754311733184892</v>
      </c>
      <c r="I52" s="128">
        <v>92.622162523821345</v>
      </c>
      <c r="J52" s="128">
        <v>118.54552630718558</v>
      </c>
      <c r="K52" s="128">
        <v>103.88278070715459</v>
      </c>
      <c r="L52" s="127">
        <v>89.225652709446607</v>
      </c>
      <c r="M52" s="128">
        <v>86.002959204008562</v>
      </c>
      <c r="N52" s="128">
        <v>97.448125793196866</v>
      </c>
      <c r="O52" s="128">
        <v>110.97261022123783</v>
      </c>
      <c r="P52" s="128">
        <v>99.572267005903484</v>
      </c>
      <c r="Q52" s="127">
        <v>100.5124240997348</v>
      </c>
      <c r="R52" s="128">
        <v>89.533529788521776</v>
      </c>
      <c r="S52" s="128">
        <v>99.38967357828885</v>
      </c>
      <c r="T52" s="128">
        <v>114.17867524676726</v>
      </c>
      <c r="U52" s="128">
        <v>104.22802674412046</v>
      </c>
      <c r="V52" s="127">
        <v>92.142197055419146</v>
      </c>
      <c r="W52" s="128">
        <v>87.233815455964404</v>
      </c>
      <c r="X52" s="128">
        <v>92.490674283341107</v>
      </c>
      <c r="Y52" s="128">
        <v>110.55731883623552</v>
      </c>
      <c r="Z52" s="128">
        <v>101.55809872069914</v>
      </c>
      <c r="AA52" s="127">
        <v>98.111344321601294</v>
      </c>
      <c r="AB52" s="128">
        <v>89.170309189746774</v>
      </c>
      <c r="AC52" s="128">
        <v>94.17531335941112</v>
      </c>
      <c r="AD52" s="128">
        <v>114.8868994261921</v>
      </c>
      <c r="AE52" s="128">
        <v>102.76770313893837</v>
      </c>
      <c r="AF52" s="127">
        <v>116.82130863171867</v>
      </c>
      <c r="AG52" s="128">
        <v>97.393427879411192</v>
      </c>
      <c r="AH52" s="128">
        <v>105.43019855562221</v>
      </c>
      <c r="AI52" s="128">
        <v>116.18197952434359</v>
      </c>
      <c r="AJ52" s="134">
        <v>105.17090164017037</v>
      </c>
    </row>
    <row r="53" spans="1:36" ht="16.5" thickBot="1">
      <c r="A53" s="44" t="s">
        <v>134</v>
      </c>
      <c r="B53" s="127">
        <v>97.729159017743228</v>
      </c>
      <c r="C53" s="128">
        <v>87.36805095150541</v>
      </c>
      <c r="D53" s="128">
        <v>83.61612152929176</v>
      </c>
      <c r="E53" s="128">
        <v>103.24424480242118</v>
      </c>
      <c r="F53" s="128">
        <v>98.140105436218931</v>
      </c>
      <c r="G53" s="127">
        <v>106.93110168244311</v>
      </c>
      <c r="H53" s="128">
        <v>90.859313876369171</v>
      </c>
      <c r="I53" s="128">
        <v>92.654584555328967</v>
      </c>
      <c r="J53" s="128">
        <v>118.37070578015059</v>
      </c>
      <c r="K53" s="128">
        <v>103.32421396601382</v>
      </c>
      <c r="L53" s="127">
        <v>92.330155801707335</v>
      </c>
      <c r="M53" s="128">
        <v>85.834885161234382</v>
      </c>
      <c r="N53" s="128">
        <v>97.441421624179853</v>
      </c>
      <c r="O53" s="128">
        <v>110.75202089111546</v>
      </c>
      <c r="P53" s="128">
        <v>99.438959979576055</v>
      </c>
      <c r="Q53" s="127">
        <v>103.84055317169273</v>
      </c>
      <c r="R53" s="128">
        <v>89.172578816409896</v>
      </c>
      <c r="S53" s="128">
        <v>99.540724605220191</v>
      </c>
      <c r="T53" s="128">
        <v>114.29049758214644</v>
      </c>
      <c r="U53" s="128">
        <v>104.34170130275464</v>
      </c>
      <c r="V53" s="127">
        <v>96.628072586841924</v>
      </c>
      <c r="W53" s="128">
        <v>87.284701523077729</v>
      </c>
      <c r="X53" s="128">
        <v>91.896837031946589</v>
      </c>
      <c r="Y53" s="128">
        <v>110.13990128600817</v>
      </c>
      <c r="Z53" s="128">
        <v>100.7181360316166</v>
      </c>
      <c r="AA53" s="127">
        <v>100.81261295894781</v>
      </c>
      <c r="AB53" s="128">
        <v>89.053150510948029</v>
      </c>
      <c r="AC53" s="128">
        <v>94.130598420186899</v>
      </c>
      <c r="AD53" s="128">
        <v>114.73368831728131</v>
      </c>
      <c r="AE53" s="128">
        <v>102.39998551600733</v>
      </c>
      <c r="AF53" s="127">
        <v>121.49248295209962</v>
      </c>
      <c r="AG53" s="128">
        <v>97.629859322968827</v>
      </c>
      <c r="AH53" s="128">
        <v>105.6803467435183</v>
      </c>
      <c r="AI53" s="128">
        <v>116.33692133013001</v>
      </c>
      <c r="AJ53" s="134">
        <v>105.28395830239789</v>
      </c>
    </row>
    <row r="55" spans="1:36" ht="12" customHeight="1">
      <c r="A55" s="8" t="s">
        <v>104</v>
      </c>
    </row>
    <row r="56" spans="1:36" ht="12" customHeight="1">
      <c r="A56" s="8" t="s">
        <v>102</v>
      </c>
    </row>
    <row r="57" spans="1:36" ht="12" customHeight="1">
      <c r="A57" s="8" t="s">
        <v>103</v>
      </c>
    </row>
  </sheetData>
  <mergeCells count="7">
    <mergeCell ref="AF5:AJ5"/>
    <mergeCell ref="B5:F5"/>
    <mergeCell ref="G5:K5"/>
    <mergeCell ref="L5:P5"/>
    <mergeCell ref="Q5:U5"/>
    <mergeCell ref="V5:Z5"/>
    <mergeCell ref="AA5:AE5"/>
  </mergeCells>
  <conditionalFormatting sqref="B7:P53">
    <cfRule type="cellIs" dxfId="17" priority="3" operator="lessThan">
      <formula>100</formula>
    </cfRule>
  </conditionalFormatting>
  <conditionalFormatting sqref="Q7:AD53">
    <cfRule type="cellIs" dxfId="16" priority="2" operator="lessThan">
      <formula>100</formula>
    </cfRule>
  </conditionalFormatting>
  <conditionalFormatting sqref="AE7:AJ53">
    <cfRule type="cellIs" dxfId="15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61"/>
  <sheetViews>
    <sheetView topLeftCell="A22" zoomScaleNormal="100" workbookViewId="0">
      <selection activeCell="B55" sqref="B55:B56"/>
    </sheetView>
  </sheetViews>
  <sheetFormatPr baseColWidth="10" defaultRowHeight="15.75"/>
  <cols>
    <col min="1" max="1" width="17.140625" style="1" customWidth="1"/>
    <col min="2" max="2" width="15.7109375" style="1" customWidth="1"/>
    <col min="3" max="18" width="9.7109375" style="1" customWidth="1"/>
    <col min="19" max="16384" width="11.42578125" style="1"/>
  </cols>
  <sheetData>
    <row r="1" spans="1:18" ht="21.75" customHeight="1">
      <c r="C1" s="10" t="s">
        <v>0</v>
      </c>
      <c r="D1" s="4"/>
      <c r="E1" s="4"/>
      <c r="F1" s="4"/>
      <c r="J1" s="2"/>
    </row>
    <row r="2" spans="1:18" ht="15.75" customHeight="1">
      <c r="C2" s="5"/>
      <c r="D2" s="3"/>
      <c r="E2" s="3"/>
    </row>
    <row r="3" spans="1:18" ht="15.75" customHeight="1">
      <c r="A3" s="12" t="s">
        <v>312</v>
      </c>
      <c r="C3" s="5"/>
      <c r="D3" s="3"/>
      <c r="E3" s="3"/>
    </row>
    <row r="4" spans="1:18" ht="14.1" customHeight="1">
      <c r="A4" s="21" t="s">
        <v>45</v>
      </c>
      <c r="C4" s="5"/>
      <c r="D4" s="3"/>
      <c r="G4" s="21" t="s">
        <v>46</v>
      </c>
      <c r="L4" s="21" t="s">
        <v>53</v>
      </c>
      <c r="P4" s="21" t="s">
        <v>57</v>
      </c>
    </row>
    <row r="5" spans="1:18" ht="14.1" customHeight="1">
      <c r="A5" s="21" t="s">
        <v>47</v>
      </c>
      <c r="C5" s="5"/>
      <c r="D5" s="3"/>
      <c r="G5" s="21" t="s">
        <v>50</v>
      </c>
      <c r="L5" s="21" t="s">
        <v>54</v>
      </c>
      <c r="P5" s="21" t="s">
        <v>58</v>
      </c>
    </row>
    <row r="6" spans="1:18" ht="14.1" customHeight="1">
      <c r="A6" s="45" t="s">
        <v>48</v>
      </c>
      <c r="G6" s="21" t="s">
        <v>51</v>
      </c>
      <c r="L6" s="21" t="s">
        <v>55</v>
      </c>
      <c r="P6" s="21" t="s">
        <v>59</v>
      </c>
    </row>
    <row r="7" spans="1:18" ht="14.1" customHeight="1">
      <c r="A7" s="21" t="s">
        <v>49</v>
      </c>
      <c r="G7" s="21" t="s">
        <v>52</v>
      </c>
      <c r="L7" s="21" t="s">
        <v>56</v>
      </c>
      <c r="P7" s="21" t="s">
        <v>60</v>
      </c>
    </row>
    <row r="9" spans="1:18">
      <c r="A9" s="11" t="s">
        <v>27</v>
      </c>
    </row>
    <row r="10" spans="1:18">
      <c r="A10" s="11" t="s">
        <v>15</v>
      </c>
    </row>
    <row r="11" spans="1:18">
      <c r="A11" s="46"/>
      <c r="B11" s="47"/>
      <c r="C11" s="48" t="s">
        <v>29</v>
      </c>
      <c r="D11" s="48" t="s">
        <v>30</v>
      </c>
      <c r="E11" s="48" t="s">
        <v>44</v>
      </c>
      <c r="F11" s="48" t="s">
        <v>31</v>
      </c>
      <c r="G11" s="49" t="s">
        <v>32</v>
      </c>
      <c r="H11" s="48" t="s">
        <v>33</v>
      </c>
      <c r="I11" s="48" t="s">
        <v>34</v>
      </c>
      <c r="J11" s="48" t="s">
        <v>35</v>
      </c>
      <c r="K11" s="48" t="s">
        <v>36</v>
      </c>
      <c r="L11" s="48" t="s">
        <v>37</v>
      </c>
      <c r="M11" s="48" t="s">
        <v>38</v>
      </c>
      <c r="N11" s="48" t="s">
        <v>39</v>
      </c>
      <c r="O11" s="48" t="s">
        <v>40</v>
      </c>
      <c r="P11" s="48" t="s">
        <v>41</v>
      </c>
      <c r="Q11" s="48" t="s">
        <v>42</v>
      </c>
      <c r="R11" s="48" t="s">
        <v>43</v>
      </c>
    </row>
    <row r="12" spans="1:18">
      <c r="A12" s="159" t="s">
        <v>6</v>
      </c>
      <c r="B12" s="50" t="s">
        <v>127</v>
      </c>
      <c r="C12" s="51">
        <v>-88.2</v>
      </c>
      <c r="D12" s="51">
        <v>50.6</v>
      </c>
      <c r="E12" s="51">
        <v>38.4</v>
      </c>
      <c r="F12" s="51">
        <v>-35.299999999999997</v>
      </c>
      <c r="G12" s="51">
        <v>1.9</v>
      </c>
      <c r="H12" s="51">
        <v>-19.3</v>
      </c>
      <c r="I12" s="51">
        <v>62.8</v>
      </c>
      <c r="J12" s="51">
        <v>-43.8</v>
      </c>
      <c r="K12" s="51">
        <v>-23.9</v>
      </c>
      <c r="L12" s="51">
        <v>99.1</v>
      </c>
      <c r="M12" s="51">
        <v>-17.600000000000001</v>
      </c>
      <c r="N12" s="51">
        <v>3.3</v>
      </c>
      <c r="O12" s="51">
        <v>6.4</v>
      </c>
      <c r="P12" s="51">
        <v>-10.3</v>
      </c>
      <c r="Q12" s="51">
        <v>41.6</v>
      </c>
      <c r="R12" s="51">
        <v>60.4</v>
      </c>
    </row>
    <row r="13" spans="1:18">
      <c r="A13" s="160"/>
      <c r="B13" s="52" t="s">
        <v>122</v>
      </c>
      <c r="C13" s="51">
        <v>-0.6</v>
      </c>
      <c r="D13" s="51">
        <v>-15.6</v>
      </c>
      <c r="E13" s="51">
        <v>8.4</v>
      </c>
      <c r="F13" s="51">
        <v>-36</v>
      </c>
      <c r="G13" s="51">
        <v>-38.5</v>
      </c>
      <c r="H13" s="51">
        <v>-68.900000000000006</v>
      </c>
      <c r="I13" s="51">
        <v>-38.5</v>
      </c>
      <c r="J13" s="51">
        <v>-73.599999999999994</v>
      </c>
      <c r="K13" s="51">
        <v>-21.6</v>
      </c>
      <c r="L13" s="51">
        <v>4.5999999999999996</v>
      </c>
      <c r="M13" s="51">
        <v>-10.5</v>
      </c>
      <c r="N13" s="51">
        <v>-3.9</v>
      </c>
      <c r="O13" s="51">
        <v>-1.3</v>
      </c>
      <c r="P13" s="51">
        <v>52.3</v>
      </c>
      <c r="Q13" s="51">
        <v>5.6</v>
      </c>
      <c r="R13" s="51">
        <v>3.7</v>
      </c>
    </row>
    <row r="14" spans="1:18">
      <c r="A14" s="160"/>
      <c r="B14" s="53" t="s">
        <v>17</v>
      </c>
      <c r="C14" s="51">
        <v>-88.8</v>
      </c>
      <c r="D14" s="51">
        <v>34.9</v>
      </c>
      <c r="E14" s="51">
        <v>46.8</v>
      </c>
      <c r="F14" s="51">
        <v>-71.3</v>
      </c>
      <c r="G14" s="51">
        <v>-36.700000000000003</v>
      </c>
      <c r="H14" s="51">
        <v>-88.2</v>
      </c>
      <c r="I14" s="51">
        <v>24.3</v>
      </c>
      <c r="J14" s="51">
        <v>-117.4</v>
      </c>
      <c r="K14" s="51">
        <v>-45.4</v>
      </c>
      <c r="L14" s="51">
        <v>103.8</v>
      </c>
      <c r="M14" s="51">
        <v>-28.2</v>
      </c>
      <c r="N14" s="51">
        <v>-0.6</v>
      </c>
      <c r="O14" s="51">
        <v>5.0999999999999996</v>
      </c>
      <c r="P14" s="51">
        <v>42</v>
      </c>
      <c r="Q14" s="51">
        <v>47.3</v>
      </c>
      <c r="R14" s="51">
        <v>64.099999999999994</v>
      </c>
    </row>
    <row r="15" spans="1:18">
      <c r="A15" s="159" t="s">
        <v>7</v>
      </c>
      <c r="B15" s="50" t="s">
        <v>127</v>
      </c>
      <c r="C15" s="51">
        <v>-34.1</v>
      </c>
      <c r="D15" s="51">
        <v>2.2000000000000002</v>
      </c>
      <c r="E15" s="51">
        <v>61.1</v>
      </c>
      <c r="F15" s="51">
        <v>35.6</v>
      </c>
      <c r="G15" s="51">
        <v>100</v>
      </c>
      <c r="H15" s="51">
        <v>-154.30000000000001</v>
      </c>
      <c r="I15" s="51">
        <v>-54.5</v>
      </c>
      <c r="J15" s="51">
        <v>-336.1</v>
      </c>
      <c r="K15" s="51">
        <v>43.6</v>
      </c>
      <c r="L15" s="51">
        <v>250.1</v>
      </c>
      <c r="M15" s="51">
        <v>198.2</v>
      </c>
      <c r="N15" s="51">
        <v>46.8</v>
      </c>
      <c r="O15" s="51">
        <v>104.6</v>
      </c>
      <c r="P15" s="51">
        <v>1458.1</v>
      </c>
      <c r="Q15" s="51">
        <v>907.8</v>
      </c>
      <c r="R15" s="51">
        <v>646.4</v>
      </c>
    </row>
    <row r="16" spans="1:18">
      <c r="A16" s="160"/>
      <c r="B16" s="52" t="s">
        <v>122</v>
      </c>
      <c r="C16" s="51">
        <v>9.5</v>
      </c>
      <c r="D16" s="51">
        <v>30.5</v>
      </c>
      <c r="E16" s="51">
        <v>21.7</v>
      </c>
      <c r="F16" s="51">
        <v>18.399999999999999</v>
      </c>
      <c r="G16" s="51">
        <v>266.7</v>
      </c>
      <c r="H16" s="51">
        <v>125</v>
      </c>
      <c r="I16" s="51">
        <v>145.30000000000001</v>
      </c>
      <c r="J16" s="51">
        <v>-43.5</v>
      </c>
      <c r="K16" s="51">
        <v>16.2</v>
      </c>
      <c r="L16" s="51">
        <v>-95.4</v>
      </c>
      <c r="M16" s="51">
        <v>23.7</v>
      </c>
      <c r="N16" s="51">
        <v>37.200000000000003</v>
      </c>
      <c r="O16" s="51">
        <v>-2.9</v>
      </c>
      <c r="P16" s="51">
        <v>6.5</v>
      </c>
      <c r="Q16" s="51">
        <v>-147.5</v>
      </c>
      <c r="R16" s="51">
        <v>1.6</v>
      </c>
    </row>
    <row r="17" spans="1:18">
      <c r="A17" s="160"/>
      <c r="B17" s="53" t="s">
        <v>17</v>
      </c>
      <c r="C17" s="51">
        <v>-24.6</v>
      </c>
      <c r="D17" s="51">
        <v>32.700000000000003</v>
      </c>
      <c r="E17" s="51">
        <v>82.8</v>
      </c>
      <c r="F17" s="51">
        <v>54</v>
      </c>
      <c r="G17" s="51">
        <v>366.7</v>
      </c>
      <c r="H17" s="51">
        <v>-29.3</v>
      </c>
      <c r="I17" s="51">
        <v>90.8</v>
      </c>
      <c r="J17" s="51">
        <v>-379.7</v>
      </c>
      <c r="K17" s="51">
        <v>59.8</v>
      </c>
      <c r="L17" s="51">
        <v>154.69999999999999</v>
      </c>
      <c r="M17" s="51">
        <v>222</v>
      </c>
      <c r="N17" s="51">
        <v>84</v>
      </c>
      <c r="O17" s="51">
        <v>101.7</v>
      </c>
      <c r="P17" s="51">
        <v>1464.6</v>
      </c>
      <c r="Q17" s="51">
        <v>760.3</v>
      </c>
      <c r="R17" s="51">
        <v>648</v>
      </c>
    </row>
    <row r="18" spans="1:18">
      <c r="A18" s="159" t="s">
        <v>8</v>
      </c>
      <c r="B18" s="50" t="s">
        <v>127</v>
      </c>
      <c r="C18" s="51">
        <v>-30.3</v>
      </c>
      <c r="D18" s="51">
        <v>36.1</v>
      </c>
      <c r="E18" s="51">
        <v>40.9</v>
      </c>
      <c r="F18" s="51">
        <v>31.9</v>
      </c>
      <c r="G18" s="51">
        <v>84.7</v>
      </c>
      <c r="H18" s="51">
        <v>-121.5</v>
      </c>
      <c r="I18" s="51">
        <v>-36.4</v>
      </c>
      <c r="J18" s="51">
        <v>-14.8</v>
      </c>
      <c r="K18" s="51">
        <v>167.4</v>
      </c>
      <c r="L18" s="51">
        <v>31.7</v>
      </c>
      <c r="M18" s="51">
        <v>86.3</v>
      </c>
      <c r="N18" s="51">
        <v>-31.8</v>
      </c>
      <c r="O18" s="51">
        <v>-11</v>
      </c>
      <c r="P18" s="51">
        <v>69.7</v>
      </c>
      <c r="Q18" s="51">
        <v>245.4</v>
      </c>
      <c r="R18" s="51">
        <v>53.6</v>
      </c>
    </row>
    <row r="19" spans="1:18">
      <c r="A19" s="160"/>
      <c r="B19" s="52" t="s">
        <v>122</v>
      </c>
      <c r="C19" s="51">
        <v>-7.3</v>
      </c>
      <c r="D19" s="51">
        <v>-0.8</v>
      </c>
      <c r="E19" s="51">
        <v>-115.6</v>
      </c>
      <c r="F19" s="51">
        <v>37.6</v>
      </c>
      <c r="G19" s="51">
        <v>58.4</v>
      </c>
      <c r="H19" s="51">
        <v>30.2</v>
      </c>
      <c r="I19" s="51">
        <v>-39.799999999999997</v>
      </c>
      <c r="J19" s="51">
        <v>-160.1</v>
      </c>
      <c r="K19" s="51">
        <v>-279.60000000000002</v>
      </c>
      <c r="L19" s="51">
        <v>10</v>
      </c>
      <c r="M19" s="51">
        <v>7.2</v>
      </c>
      <c r="N19" s="51">
        <v>0.4</v>
      </c>
      <c r="O19" s="51">
        <v>-1.8</v>
      </c>
      <c r="P19" s="51">
        <v>20.2</v>
      </c>
      <c r="Q19" s="51">
        <v>-1.7</v>
      </c>
      <c r="R19" s="51">
        <v>-10.4</v>
      </c>
    </row>
    <row r="20" spans="1:18">
      <c r="A20" s="160"/>
      <c r="B20" s="53" t="s">
        <v>17</v>
      </c>
      <c r="C20" s="51">
        <v>-37.6</v>
      </c>
      <c r="D20" s="51">
        <v>35.299999999999997</v>
      </c>
      <c r="E20" s="51">
        <v>-74.8</v>
      </c>
      <c r="F20" s="51">
        <v>69.400000000000006</v>
      </c>
      <c r="G20" s="51">
        <v>143.1</v>
      </c>
      <c r="H20" s="51">
        <v>-91.3</v>
      </c>
      <c r="I20" s="51">
        <v>-76.2</v>
      </c>
      <c r="J20" s="51">
        <v>-174.9</v>
      </c>
      <c r="K20" s="51">
        <v>-112.2</v>
      </c>
      <c r="L20" s="51">
        <v>41.7</v>
      </c>
      <c r="M20" s="51">
        <v>93.6</v>
      </c>
      <c r="N20" s="51">
        <v>-31.4</v>
      </c>
      <c r="O20" s="51">
        <v>-12.8</v>
      </c>
      <c r="P20" s="51">
        <v>89.9</v>
      </c>
      <c r="Q20" s="51">
        <v>243.7</v>
      </c>
      <c r="R20" s="51">
        <v>43.2</v>
      </c>
    </row>
    <row r="21" spans="1:18">
      <c r="A21" s="159" t="s">
        <v>9</v>
      </c>
      <c r="B21" s="50" t="s">
        <v>127</v>
      </c>
      <c r="C21" s="51">
        <v>-30.3</v>
      </c>
      <c r="D21" s="51">
        <v>-43.6</v>
      </c>
      <c r="E21" s="51">
        <v>28.3</v>
      </c>
      <c r="F21" s="51">
        <v>72.599999999999994</v>
      </c>
      <c r="G21" s="51">
        <v>-101.5</v>
      </c>
      <c r="H21" s="51">
        <v>154.30000000000001</v>
      </c>
      <c r="I21" s="51">
        <v>-127.4</v>
      </c>
      <c r="J21" s="51">
        <v>186.3</v>
      </c>
      <c r="K21" s="51">
        <v>-7.4</v>
      </c>
      <c r="L21" s="51">
        <v>74.099999999999994</v>
      </c>
      <c r="M21" s="51">
        <v>28.2</v>
      </c>
      <c r="N21" s="51">
        <v>-419.6</v>
      </c>
      <c r="O21" s="51">
        <v>-62.8</v>
      </c>
      <c r="P21" s="51">
        <v>456.7</v>
      </c>
      <c r="Q21" s="51">
        <v>178.1</v>
      </c>
      <c r="R21" s="51">
        <v>119.9</v>
      </c>
    </row>
    <row r="22" spans="1:18">
      <c r="A22" s="160"/>
      <c r="B22" s="52" t="s">
        <v>122</v>
      </c>
      <c r="C22" s="51">
        <v>9.1999999999999993</v>
      </c>
      <c r="D22" s="51">
        <v>-103.1</v>
      </c>
      <c r="E22" s="51">
        <v>-10.5</v>
      </c>
      <c r="F22" s="51">
        <v>27.4</v>
      </c>
      <c r="G22" s="51">
        <v>93.1</v>
      </c>
      <c r="H22" s="51">
        <v>-16.399999999999999</v>
      </c>
      <c r="I22" s="51">
        <v>138</v>
      </c>
      <c r="J22" s="51">
        <v>27.6</v>
      </c>
      <c r="K22" s="51">
        <v>-196.4</v>
      </c>
      <c r="L22" s="51">
        <v>-20.399999999999999</v>
      </c>
      <c r="M22" s="51">
        <v>7.2</v>
      </c>
      <c r="N22" s="51">
        <v>7.6</v>
      </c>
      <c r="O22" s="51">
        <v>7.4</v>
      </c>
      <c r="P22" s="51">
        <v>-55.3</v>
      </c>
      <c r="Q22" s="51">
        <v>-32.799999999999997</v>
      </c>
      <c r="R22" s="51">
        <v>1.7</v>
      </c>
    </row>
    <row r="23" spans="1:18">
      <c r="A23" s="160"/>
      <c r="B23" s="53" t="s">
        <v>17</v>
      </c>
      <c r="C23" s="51">
        <v>-21.1</v>
      </c>
      <c r="D23" s="51">
        <v>-146.80000000000001</v>
      </c>
      <c r="E23" s="51">
        <v>17.8</v>
      </c>
      <c r="F23" s="51">
        <v>99.9</v>
      </c>
      <c r="G23" s="51">
        <v>-8.4</v>
      </c>
      <c r="H23" s="51">
        <v>138</v>
      </c>
      <c r="I23" s="51">
        <v>10.7</v>
      </c>
      <c r="J23" s="51">
        <v>213.8</v>
      </c>
      <c r="K23" s="51">
        <v>-203.8</v>
      </c>
      <c r="L23" s="51">
        <v>53.7</v>
      </c>
      <c r="M23" s="51">
        <v>35.4</v>
      </c>
      <c r="N23" s="51">
        <v>-412</v>
      </c>
      <c r="O23" s="51">
        <v>-55.4</v>
      </c>
      <c r="P23" s="51">
        <v>401.4</v>
      </c>
      <c r="Q23" s="51">
        <v>145.30000000000001</v>
      </c>
      <c r="R23" s="51">
        <v>121.6</v>
      </c>
    </row>
    <row r="24" spans="1:18">
      <c r="A24" s="159" t="s">
        <v>10</v>
      </c>
      <c r="B24" s="50" t="s">
        <v>127</v>
      </c>
      <c r="C24" s="51">
        <v>-14.7</v>
      </c>
      <c r="D24" s="51">
        <v>79.3</v>
      </c>
      <c r="E24" s="51">
        <v>-5.8</v>
      </c>
      <c r="F24" s="51">
        <v>20</v>
      </c>
      <c r="G24" s="51">
        <v>-3.3</v>
      </c>
      <c r="H24" s="51">
        <v>32</v>
      </c>
      <c r="I24" s="51">
        <v>-75.599999999999994</v>
      </c>
      <c r="J24" s="51">
        <v>10</v>
      </c>
      <c r="K24" s="51">
        <v>-21.8</v>
      </c>
      <c r="L24" s="51">
        <v>13.4</v>
      </c>
      <c r="M24" s="51">
        <v>-76.7</v>
      </c>
      <c r="N24" s="51">
        <v>-26.4</v>
      </c>
      <c r="O24" s="51">
        <v>49</v>
      </c>
      <c r="P24" s="51">
        <v>109.1</v>
      </c>
      <c r="Q24" s="51">
        <v>265.8</v>
      </c>
      <c r="R24" s="51">
        <v>134.6</v>
      </c>
    </row>
    <row r="25" spans="1:18">
      <c r="A25" s="160"/>
      <c r="B25" s="52" t="s">
        <v>122</v>
      </c>
      <c r="C25" s="51">
        <v>-2</v>
      </c>
      <c r="D25" s="51">
        <v>-42.6</v>
      </c>
      <c r="E25" s="51">
        <v>18.3</v>
      </c>
      <c r="F25" s="51">
        <v>23.4</v>
      </c>
      <c r="G25" s="51">
        <v>15.1</v>
      </c>
      <c r="H25" s="51">
        <v>85.2</v>
      </c>
      <c r="I25" s="51">
        <v>15.5</v>
      </c>
      <c r="J25" s="51">
        <v>-5.2</v>
      </c>
      <c r="K25" s="51">
        <v>66.7</v>
      </c>
      <c r="L25" s="51">
        <v>-5.9</v>
      </c>
      <c r="M25" s="51">
        <v>3</v>
      </c>
      <c r="N25" s="51">
        <v>-12.3</v>
      </c>
      <c r="O25" s="51">
        <v>-0.6</v>
      </c>
      <c r="P25" s="51">
        <v>142.80000000000001</v>
      </c>
      <c r="Q25" s="51">
        <v>-4.0999999999999996</v>
      </c>
      <c r="R25" s="51">
        <v>16.8</v>
      </c>
    </row>
    <row r="26" spans="1:18">
      <c r="A26" s="160"/>
      <c r="B26" s="53" t="s">
        <v>17</v>
      </c>
      <c r="C26" s="51">
        <v>-16.7</v>
      </c>
      <c r="D26" s="51">
        <v>36.700000000000003</v>
      </c>
      <c r="E26" s="51">
        <v>12.5</v>
      </c>
      <c r="F26" s="51">
        <v>43.4</v>
      </c>
      <c r="G26" s="51">
        <v>11.7</v>
      </c>
      <c r="H26" s="51">
        <v>117.2</v>
      </c>
      <c r="I26" s="51">
        <v>-60.1</v>
      </c>
      <c r="J26" s="51">
        <v>4.8</v>
      </c>
      <c r="K26" s="51">
        <v>44.9</v>
      </c>
      <c r="L26" s="51">
        <v>7.5</v>
      </c>
      <c r="M26" s="51">
        <v>-73.7</v>
      </c>
      <c r="N26" s="51">
        <v>-38.700000000000003</v>
      </c>
      <c r="O26" s="51">
        <v>48.4</v>
      </c>
      <c r="P26" s="51">
        <v>251.9</v>
      </c>
      <c r="Q26" s="51">
        <v>261.7</v>
      </c>
      <c r="R26" s="51">
        <v>151.30000000000001</v>
      </c>
    </row>
    <row r="27" spans="1:18">
      <c r="A27" s="159" t="s">
        <v>11</v>
      </c>
      <c r="B27" s="50" t="s">
        <v>127</v>
      </c>
      <c r="C27" s="51">
        <v>-197.7</v>
      </c>
      <c r="D27" s="51">
        <v>124.4</v>
      </c>
      <c r="E27" s="51">
        <v>162.80000000000001</v>
      </c>
      <c r="F27" s="51">
        <v>124.8</v>
      </c>
      <c r="G27" s="51">
        <v>81.7</v>
      </c>
      <c r="H27" s="51">
        <v>-108.7</v>
      </c>
      <c r="I27" s="51">
        <v>-231.1</v>
      </c>
      <c r="J27" s="51">
        <v>-198.6</v>
      </c>
      <c r="K27" s="51">
        <v>157.9</v>
      </c>
      <c r="L27" s="51">
        <v>468.5</v>
      </c>
      <c r="M27" s="51">
        <v>218.4</v>
      </c>
      <c r="N27" s="51">
        <v>-427.8</v>
      </c>
      <c r="O27" s="51">
        <v>86.2</v>
      </c>
      <c r="P27" s="51">
        <v>2083.3000000000002</v>
      </c>
      <c r="Q27" s="51">
        <v>1638.8</v>
      </c>
      <c r="R27" s="51">
        <v>1014.8</v>
      </c>
    </row>
    <row r="28" spans="1:18">
      <c r="A28" s="160"/>
      <c r="B28" s="52" t="s">
        <v>122</v>
      </c>
      <c r="C28" s="51">
        <v>8.9</v>
      </c>
      <c r="D28" s="51">
        <v>-128.69999999999999</v>
      </c>
      <c r="E28" s="51">
        <v>-85.3</v>
      </c>
      <c r="F28" s="51">
        <v>74.099999999999994</v>
      </c>
      <c r="G28" s="51">
        <v>401.2</v>
      </c>
      <c r="H28" s="51">
        <v>162.6</v>
      </c>
      <c r="I28" s="51">
        <v>227</v>
      </c>
      <c r="J28" s="51">
        <v>-258.8</v>
      </c>
      <c r="K28" s="51">
        <v>-434.5</v>
      </c>
      <c r="L28" s="51">
        <v>-104.9</v>
      </c>
      <c r="M28" s="51">
        <v>31</v>
      </c>
      <c r="N28" s="51">
        <v>29.7</v>
      </c>
      <c r="O28" s="51">
        <v>1.1000000000000001</v>
      </c>
      <c r="P28" s="51">
        <v>166.1</v>
      </c>
      <c r="Q28" s="51">
        <v>-177.6</v>
      </c>
      <c r="R28" s="51">
        <v>11.9</v>
      </c>
    </row>
    <row r="29" spans="1:18">
      <c r="A29" s="160"/>
      <c r="B29" s="53" t="s">
        <v>17</v>
      </c>
      <c r="C29" s="51">
        <v>-188.8</v>
      </c>
      <c r="D29" s="51">
        <v>-4.2</v>
      </c>
      <c r="E29" s="51">
        <v>77.599999999999994</v>
      </c>
      <c r="F29" s="51">
        <v>198.9</v>
      </c>
      <c r="G29" s="51">
        <v>482.9</v>
      </c>
      <c r="H29" s="51">
        <v>53.8</v>
      </c>
      <c r="I29" s="51">
        <v>-4.0999999999999996</v>
      </c>
      <c r="J29" s="51">
        <v>-457.4</v>
      </c>
      <c r="K29" s="51">
        <v>-276.60000000000002</v>
      </c>
      <c r="L29" s="51">
        <v>363.7</v>
      </c>
      <c r="M29" s="51">
        <v>249.4</v>
      </c>
      <c r="N29" s="51">
        <v>-398.1</v>
      </c>
      <c r="O29" s="51">
        <v>87.4</v>
      </c>
      <c r="P29" s="51">
        <v>2249.4</v>
      </c>
      <c r="Q29" s="51">
        <v>1461.2</v>
      </c>
      <c r="R29" s="51">
        <v>1026.7</v>
      </c>
    </row>
    <row r="30" spans="1:18">
      <c r="A30" s="153" t="s">
        <v>12</v>
      </c>
      <c r="B30" s="50" t="s">
        <v>127</v>
      </c>
      <c r="C30" s="51">
        <v>412.5</v>
      </c>
      <c r="D30" s="51">
        <v>2006.3</v>
      </c>
      <c r="E30" s="51">
        <v>1501.1</v>
      </c>
      <c r="F30" s="51">
        <v>2305.4</v>
      </c>
      <c r="G30" s="51">
        <v>1419.7</v>
      </c>
      <c r="H30" s="51">
        <v>1210.0999999999999</v>
      </c>
      <c r="I30" s="51">
        <v>-1499.8</v>
      </c>
      <c r="J30" s="51">
        <v>6666.4</v>
      </c>
      <c r="K30" s="51">
        <v>7767.7</v>
      </c>
      <c r="L30" s="51">
        <v>7141.9</v>
      </c>
      <c r="M30" s="51">
        <v>6073.8</v>
      </c>
      <c r="N30" s="51">
        <v>3504.8</v>
      </c>
      <c r="O30" s="51">
        <v>764.7</v>
      </c>
      <c r="P30" s="51">
        <v>40502.400000000001</v>
      </c>
      <c r="Q30" s="51">
        <v>14998.5</v>
      </c>
      <c r="R30" s="51">
        <v>14613.2</v>
      </c>
    </row>
    <row r="31" spans="1:18">
      <c r="A31" s="154"/>
      <c r="B31" s="52" t="s">
        <v>122</v>
      </c>
      <c r="C31" s="51">
        <v>38.5</v>
      </c>
      <c r="D31" s="51">
        <v>-806.2</v>
      </c>
      <c r="E31" s="51">
        <v>-438.9</v>
      </c>
      <c r="F31" s="51">
        <v>115</v>
      </c>
      <c r="G31" s="51">
        <v>1206.7</v>
      </c>
      <c r="H31" s="51">
        <v>-1321.4</v>
      </c>
      <c r="I31" s="51">
        <v>-1993.5</v>
      </c>
      <c r="J31" s="51">
        <v>-2805.9</v>
      </c>
      <c r="K31" s="51">
        <v>-3812.4</v>
      </c>
      <c r="L31" s="51">
        <v>-1658.5</v>
      </c>
      <c r="M31" s="51">
        <v>-22.1</v>
      </c>
      <c r="N31" s="51">
        <v>-91.4</v>
      </c>
      <c r="O31" s="51">
        <v>-35.700000000000003</v>
      </c>
      <c r="P31" s="51">
        <v>-3330.4</v>
      </c>
      <c r="Q31" s="51">
        <v>-2942.7</v>
      </c>
      <c r="R31" s="51">
        <v>324.2</v>
      </c>
    </row>
    <row r="32" spans="1:18">
      <c r="A32" s="155"/>
      <c r="B32" s="54" t="s">
        <v>17</v>
      </c>
      <c r="C32" s="51">
        <v>450.9</v>
      </c>
      <c r="D32" s="51">
        <v>1200.0999999999999</v>
      </c>
      <c r="E32" s="51">
        <v>1062.0999999999999</v>
      </c>
      <c r="F32" s="51">
        <v>2420.3000000000002</v>
      </c>
      <c r="G32" s="51">
        <v>2626.4</v>
      </c>
      <c r="H32" s="51">
        <v>-111.3</v>
      </c>
      <c r="I32" s="51">
        <v>-3493.3</v>
      </c>
      <c r="J32" s="51">
        <v>3860.4</v>
      </c>
      <c r="K32" s="51">
        <v>3955.3</v>
      </c>
      <c r="L32" s="51">
        <v>5483.4</v>
      </c>
      <c r="M32" s="51">
        <v>6051.7</v>
      </c>
      <c r="N32" s="51">
        <v>3413.4</v>
      </c>
      <c r="O32" s="51">
        <v>729</v>
      </c>
      <c r="P32" s="51">
        <v>37172.1</v>
      </c>
      <c r="Q32" s="51">
        <v>12055.8</v>
      </c>
      <c r="R32" s="51">
        <v>14937.4</v>
      </c>
    </row>
    <row r="34" spans="1:18">
      <c r="A34" s="11" t="s">
        <v>28</v>
      </c>
    </row>
    <row r="35" spans="1:18">
      <c r="A35" s="11" t="s">
        <v>15</v>
      </c>
    </row>
    <row r="36" spans="1:18">
      <c r="A36" s="46"/>
      <c r="B36" s="47"/>
      <c r="C36" s="48" t="s">
        <v>29</v>
      </c>
      <c r="D36" s="48" t="s">
        <v>30</v>
      </c>
      <c r="E36" s="48" t="s">
        <v>44</v>
      </c>
      <c r="F36" s="48" t="s">
        <v>31</v>
      </c>
      <c r="G36" s="49" t="s">
        <v>32</v>
      </c>
      <c r="H36" s="48" t="s">
        <v>33</v>
      </c>
      <c r="I36" s="48" t="s">
        <v>34</v>
      </c>
      <c r="J36" s="48" t="s">
        <v>35</v>
      </c>
      <c r="K36" s="48" t="s">
        <v>36</v>
      </c>
      <c r="L36" s="48" t="s">
        <v>37</v>
      </c>
      <c r="M36" s="48" t="s">
        <v>38</v>
      </c>
      <c r="N36" s="48" t="s">
        <v>39</v>
      </c>
      <c r="O36" s="48" t="s">
        <v>40</v>
      </c>
      <c r="P36" s="48" t="s">
        <v>41</v>
      </c>
      <c r="Q36" s="48" t="s">
        <v>42</v>
      </c>
      <c r="R36" s="48" t="s">
        <v>43</v>
      </c>
    </row>
    <row r="37" spans="1:18">
      <c r="A37" s="159" t="s">
        <v>6</v>
      </c>
      <c r="B37" s="50" t="s">
        <v>127</v>
      </c>
      <c r="C37" s="51">
        <v>-52.9</v>
      </c>
      <c r="D37" s="51">
        <v>1.4</v>
      </c>
      <c r="E37" s="51">
        <v>26.1</v>
      </c>
      <c r="F37" s="51">
        <v>-52.7</v>
      </c>
      <c r="G37" s="51">
        <v>56.7</v>
      </c>
      <c r="H37" s="51">
        <v>41.7</v>
      </c>
      <c r="I37" s="51">
        <v>92.2</v>
      </c>
      <c r="J37" s="51">
        <v>-9.1999999999999993</v>
      </c>
      <c r="K37" s="51">
        <v>-18.399999999999999</v>
      </c>
      <c r="L37" s="51">
        <v>237.2</v>
      </c>
      <c r="M37" s="51">
        <v>-17.399999999999999</v>
      </c>
      <c r="N37" s="51">
        <v>-210.2</v>
      </c>
      <c r="O37" s="51">
        <v>-36.700000000000003</v>
      </c>
      <c r="P37" s="51">
        <v>341.9</v>
      </c>
      <c r="Q37" s="51">
        <v>318.2</v>
      </c>
      <c r="R37" s="51">
        <v>-34.200000000000003</v>
      </c>
    </row>
    <row r="38" spans="1:18">
      <c r="A38" s="160"/>
      <c r="B38" s="52" t="s">
        <v>122</v>
      </c>
      <c r="C38" s="51">
        <v>3.2</v>
      </c>
      <c r="D38" s="51">
        <v>69.2</v>
      </c>
      <c r="E38" s="51">
        <v>7.2</v>
      </c>
      <c r="F38" s="51">
        <v>-28.9</v>
      </c>
      <c r="G38" s="51">
        <v>43.8</v>
      </c>
      <c r="H38" s="51">
        <v>-230.6</v>
      </c>
      <c r="I38" s="51">
        <v>-114.9</v>
      </c>
      <c r="J38" s="51">
        <v>-109.5</v>
      </c>
      <c r="K38" s="51">
        <v>65.599999999999994</v>
      </c>
      <c r="L38" s="51">
        <v>-10.8</v>
      </c>
      <c r="M38" s="51">
        <v>-4.9000000000000004</v>
      </c>
      <c r="N38" s="51">
        <v>-36.700000000000003</v>
      </c>
      <c r="O38" s="51">
        <v>-4.3</v>
      </c>
      <c r="P38" s="51">
        <v>50.8</v>
      </c>
      <c r="Q38" s="51">
        <v>5.6</v>
      </c>
      <c r="R38" s="51">
        <v>4.8</v>
      </c>
    </row>
    <row r="39" spans="1:18">
      <c r="A39" s="160"/>
      <c r="B39" s="53" t="s">
        <v>17</v>
      </c>
      <c r="C39" s="51">
        <v>-49.8</v>
      </c>
      <c r="D39" s="51">
        <v>70.599999999999994</v>
      </c>
      <c r="E39" s="51">
        <v>33.299999999999997</v>
      </c>
      <c r="F39" s="51">
        <v>-81.599999999999994</v>
      </c>
      <c r="G39" s="51">
        <v>100.5</v>
      </c>
      <c r="H39" s="51">
        <v>-188.9</v>
      </c>
      <c r="I39" s="51">
        <v>-22.8</v>
      </c>
      <c r="J39" s="51">
        <v>-118.7</v>
      </c>
      <c r="K39" s="51">
        <v>47.2</v>
      </c>
      <c r="L39" s="51">
        <v>226.4</v>
      </c>
      <c r="M39" s="51">
        <v>-22.3</v>
      </c>
      <c r="N39" s="51">
        <v>-246.9</v>
      </c>
      <c r="O39" s="51">
        <v>-41</v>
      </c>
      <c r="P39" s="51">
        <v>392.7</v>
      </c>
      <c r="Q39" s="51">
        <v>323.8</v>
      </c>
      <c r="R39" s="51">
        <v>-29.5</v>
      </c>
    </row>
    <row r="40" spans="1:18">
      <c r="A40" s="159" t="s">
        <v>7</v>
      </c>
      <c r="B40" s="50" t="s">
        <v>127</v>
      </c>
      <c r="C40" s="51">
        <v>-66.3</v>
      </c>
      <c r="D40" s="51">
        <v>-64.599999999999994</v>
      </c>
      <c r="E40" s="51">
        <v>192.7</v>
      </c>
      <c r="F40" s="51">
        <v>142.19999999999999</v>
      </c>
      <c r="G40" s="51">
        <v>748.2</v>
      </c>
      <c r="H40" s="51">
        <v>412.2</v>
      </c>
      <c r="I40" s="51">
        <v>-4.2</v>
      </c>
      <c r="J40" s="51">
        <v>63.2</v>
      </c>
      <c r="K40" s="51">
        <v>-24.9</v>
      </c>
      <c r="L40" s="51">
        <v>1231.2</v>
      </c>
      <c r="M40" s="51">
        <v>1169.5</v>
      </c>
      <c r="N40" s="51">
        <v>473.9</v>
      </c>
      <c r="O40" s="51">
        <v>228.8</v>
      </c>
      <c r="P40" s="51">
        <v>1735.1</v>
      </c>
      <c r="Q40" s="51">
        <v>-2253.1999999999998</v>
      </c>
      <c r="R40" s="51">
        <v>430.9</v>
      </c>
    </row>
    <row r="41" spans="1:18">
      <c r="A41" s="160"/>
      <c r="B41" s="52" t="s">
        <v>122</v>
      </c>
      <c r="C41" s="51">
        <v>-4.2</v>
      </c>
      <c r="D41" s="51">
        <v>134.19999999999999</v>
      </c>
      <c r="E41" s="51">
        <v>-49.8</v>
      </c>
      <c r="F41" s="51">
        <v>-3.4</v>
      </c>
      <c r="G41" s="51">
        <v>690</v>
      </c>
      <c r="H41" s="51">
        <v>-352.3</v>
      </c>
      <c r="I41" s="51">
        <v>-85.8</v>
      </c>
      <c r="J41" s="51">
        <v>-133.69999999999999</v>
      </c>
      <c r="K41" s="51">
        <v>-487.3</v>
      </c>
      <c r="L41" s="51">
        <v>-58.1</v>
      </c>
      <c r="M41" s="51">
        <v>-22.1</v>
      </c>
      <c r="N41" s="51">
        <v>-64.099999999999994</v>
      </c>
      <c r="O41" s="51">
        <v>-6.4</v>
      </c>
      <c r="P41" s="51">
        <v>-222.6</v>
      </c>
      <c r="Q41" s="51">
        <v>-273.3</v>
      </c>
      <c r="R41" s="51">
        <v>26.4</v>
      </c>
    </row>
    <row r="42" spans="1:18">
      <c r="A42" s="160"/>
      <c r="B42" s="53" t="s">
        <v>17</v>
      </c>
      <c r="C42" s="51">
        <v>-70.5</v>
      </c>
      <c r="D42" s="51">
        <v>69.599999999999994</v>
      </c>
      <c r="E42" s="51">
        <v>142.9</v>
      </c>
      <c r="F42" s="51">
        <v>138.80000000000001</v>
      </c>
      <c r="G42" s="51">
        <v>1438.1</v>
      </c>
      <c r="H42" s="51">
        <v>59.9</v>
      </c>
      <c r="I42" s="51">
        <v>-90.1</v>
      </c>
      <c r="J42" s="51">
        <v>-70.5</v>
      </c>
      <c r="K42" s="51">
        <v>-512.20000000000005</v>
      </c>
      <c r="L42" s="51">
        <v>1173.0999999999999</v>
      </c>
      <c r="M42" s="51">
        <v>1147.4000000000001</v>
      </c>
      <c r="N42" s="51">
        <v>409.8</v>
      </c>
      <c r="O42" s="51">
        <v>222.4</v>
      </c>
      <c r="P42" s="51">
        <v>1512.5</v>
      </c>
      <c r="Q42" s="51">
        <v>-2526.5</v>
      </c>
      <c r="R42" s="51">
        <v>457.3</v>
      </c>
    </row>
    <row r="43" spans="1:18">
      <c r="A43" s="159" t="s">
        <v>8</v>
      </c>
      <c r="B43" s="50" t="s">
        <v>127</v>
      </c>
      <c r="C43" s="51">
        <v>101.2</v>
      </c>
      <c r="D43" s="51">
        <v>-104</v>
      </c>
      <c r="E43" s="51">
        <v>11.1</v>
      </c>
      <c r="F43" s="51">
        <v>37.6</v>
      </c>
      <c r="G43" s="51">
        <v>37.6</v>
      </c>
      <c r="H43" s="51">
        <v>-290.39999999999998</v>
      </c>
      <c r="I43" s="51">
        <v>-84.6</v>
      </c>
      <c r="J43" s="51">
        <v>-244.9</v>
      </c>
      <c r="K43" s="51">
        <v>504.4</v>
      </c>
      <c r="L43" s="51">
        <v>399.8</v>
      </c>
      <c r="M43" s="51">
        <v>43.8</v>
      </c>
      <c r="N43" s="51">
        <v>-17.600000000000001</v>
      </c>
      <c r="O43" s="51">
        <v>-63.2</v>
      </c>
      <c r="P43" s="51">
        <v>87</v>
      </c>
      <c r="Q43" s="51">
        <v>382.7</v>
      </c>
      <c r="R43" s="51">
        <v>87.9</v>
      </c>
    </row>
    <row r="44" spans="1:18">
      <c r="A44" s="160"/>
      <c r="B44" s="52" t="s">
        <v>122</v>
      </c>
      <c r="C44" s="51">
        <v>-8.9</v>
      </c>
      <c r="D44" s="51">
        <v>40.700000000000003</v>
      </c>
      <c r="E44" s="51">
        <v>-34.5</v>
      </c>
      <c r="F44" s="51">
        <v>24.4</v>
      </c>
      <c r="G44" s="51">
        <v>134.69999999999999</v>
      </c>
      <c r="H44" s="51">
        <v>-5.8</v>
      </c>
      <c r="I44" s="51">
        <v>-74.8</v>
      </c>
      <c r="J44" s="51">
        <v>-150.6</v>
      </c>
      <c r="K44" s="51">
        <v>-345.4</v>
      </c>
      <c r="L44" s="51">
        <v>19</v>
      </c>
      <c r="M44" s="51">
        <v>22.5</v>
      </c>
      <c r="N44" s="51">
        <v>-18.399999999999999</v>
      </c>
      <c r="O44" s="51">
        <v>-4.2</v>
      </c>
      <c r="P44" s="51">
        <v>-125.2</v>
      </c>
      <c r="Q44" s="51">
        <v>-40.200000000000003</v>
      </c>
      <c r="R44" s="51">
        <v>2.5</v>
      </c>
    </row>
    <row r="45" spans="1:18">
      <c r="A45" s="160"/>
      <c r="B45" s="53" t="s">
        <v>17</v>
      </c>
      <c r="C45" s="51">
        <v>92.3</v>
      </c>
      <c r="D45" s="51">
        <v>-63.3</v>
      </c>
      <c r="E45" s="51">
        <v>-23.4</v>
      </c>
      <c r="F45" s="51">
        <v>62</v>
      </c>
      <c r="G45" s="51">
        <v>172.3</v>
      </c>
      <c r="H45" s="51">
        <v>-296.3</v>
      </c>
      <c r="I45" s="51">
        <v>-159.4</v>
      </c>
      <c r="J45" s="51">
        <v>-395.5</v>
      </c>
      <c r="K45" s="51">
        <v>159</v>
      </c>
      <c r="L45" s="51">
        <v>418.8</v>
      </c>
      <c r="M45" s="51">
        <v>66.3</v>
      </c>
      <c r="N45" s="51">
        <v>-36</v>
      </c>
      <c r="O45" s="51">
        <v>-67.5</v>
      </c>
      <c r="P45" s="51">
        <v>-38.200000000000003</v>
      </c>
      <c r="Q45" s="51">
        <v>342.5</v>
      </c>
      <c r="R45" s="51">
        <v>90.4</v>
      </c>
    </row>
    <row r="46" spans="1:18">
      <c r="A46" s="159" t="s">
        <v>9</v>
      </c>
      <c r="B46" s="50" t="s">
        <v>127</v>
      </c>
      <c r="C46" s="51">
        <v>-126.6</v>
      </c>
      <c r="D46" s="51">
        <v>501.8</v>
      </c>
      <c r="E46" s="51">
        <v>55.1</v>
      </c>
      <c r="F46" s="51">
        <v>271.60000000000002</v>
      </c>
      <c r="G46" s="51">
        <v>-453.6</v>
      </c>
      <c r="H46" s="51">
        <v>335.3</v>
      </c>
      <c r="I46" s="51">
        <v>-173.3</v>
      </c>
      <c r="J46" s="51">
        <v>454.3</v>
      </c>
      <c r="K46" s="51">
        <v>445.2</v>
      </c>
      <c r="L46" s="51">
        <v>1300</v>
      </c>
      <c r="M46" s="51">
        <v>76.5</v>
      </c>
      <c r="N46" s="51">
        <v>-496.5</v>
      </c>
      <c r="O46" s="51">
        <v>-123.2</v>
      </c>
      <c r="P46" s="51">
        <v>572.9</v>
      </c>
      <c r="Q46" s="51">
        <v>593.70000000000005</v>
      </c>
      <c r="R46" s="51">
        <v>360.5</v>
      </c>
    </row>
    <row r="47" spans="1:18">
      <c r="A47" s="160"/>
      <c r="B47" s="52" t="s">
        <v>122</v>
      </c>
      <c r="C47" s="51">
        <v>1.9</v>
      </c>
      <c r="D47" s="51">
        <v>-118.5</v>
      </c>
      <c r="E47" s="51">
        <v>-75.8</v>
      </c>
      <c r="F47" s="51">
        <v>-20.2</v>
      </c>
      <c r="G47" s="51">
        <v>113.3</v>
      </c>
      <c r="H47" s="51">
        <v>-649.5</v>
      </c>
      <c r="I47" s="51">
        <v>113.6</v>
      </c>
      <c r="J47" s="51">
        <v>-95.3</v>
      </c>
      <c r="K47" s="51">
        <v>-393.3</v>
      </c>
      <c r="L47" s="51">
        <v>0.7</v>
      </c>
      <c r="M47" s="51">
        <v>12.6</v>
      </c>
      <c r="N47" s="51">
        <v>15.5</v>
      </c>
      <c r="O47" s="51">
        <v>17.899999999999999</v>
      </c>
      <c r="P47" s="51">
        <v>-33.5</v>
      </c>
      <c r="Q47" s="51">
        <v>-203.6</v>
      </c>
      <c r="R47" s="51">
        <v>5.4</v>
      </c>
    </row>
    <row r="48" spans="1:18">
      <c r="A48" s="160"/>
      <c r="B48" s="53" t="s">
        <v>17</v>
      </c>
      <c r="C48" s="51">
        <v>-124.7</v>
      </c>
      <c r="D48" s="51">
        <v>383.2</v>
      </c>
      <c r="E48" s="51">
        <v>-20.7</v>
      </c>
      <c r="F48" s="51">
        <v>251.4</v>
      </c>
      <c r="G48" s="51">
        <v>-340.4</v>
      </c>
      <c r="H48" s="51">
        <v>-314.2</v>
      </c>
      <c r="I48" s="51">
        <v>-59.7</v>
      </c>
      <c r="J48" s="51">
        <v>359</v>
      </c>
      <c r="K48" s="51">
        <v>51.9</v>
      </c>
      <c r="L48" s="51">
        <v>1300.7</v>
      </c>
      <c r="M48" s="51">
        <v>89.1</v>
      </c>
      <c r="N48" s="51">
        <v>-481</v>
      </c>
      <c r="O48" s="51">
        <v>-105.3</v>
      </c>
      <c r="P48" s="51">
        <v>539.4</v>
      </c>
      <c r="Q48" s="51">
        <v>390.1</v>
      </c>
      <c r="R48" s="51">
        <v>365.9</v>
      </c>
    </row>
    <row r="49" spans="1:18">
      <c r="A49" s="159" t="s">
        <v>10</v>
      </c>
      <c r="B49" s="50" t="s">
        <v>127</v>
      </c>
      <c r="C49" s="51">
        <v>-15.4</v>
      </c>
      <c r="D49" s="51">
        <v>178.3</v>
      </c>
      <c r="E49" s="51">
        <v>-10.3</v>
      </c>
      <c r="F49" s="51">
        <v>44.5</v>
      </c>
      <c r="G49" s="51">
        <v>-42.9</v>
      </c>
      <c r="H49" s="51">
        <v>39.1</v>
      </c>
      <c r="I49" s="51">
        <v>-89.4</v>
      </c>
      <c r="J49" s="51">
        <v>182.6</v>
      </c>
      <c r="K49" s="51">
        <v>-265.2</v>
      </c>
      <c r="L49" s="51">
        <v>332.3</v>
      </c>
      <c r="M49" s="51">
        <v>113.3</v>
      </c>
      <c r="N49" s="51">
        <v>35.200000000000003</v>
      </c>
      <c r="O49" s="51">
        <v>41.9</v>
      </c>
      <c r="P49" s="51">
        <v>-44.2</v>
      </c>
      <c r="Q49" s="51">
        <v>-942.4</v>
      </c>
      <c r="R49" s="51">
        <v>323</v>
      </c>
    </row>
    <row r="50" spans="1:18">
      <c r="A50" s="160"/>
      <c r="B50" s="52" t="s">
        <v>122</v>
      </c>
      <c r="C50" s="51">
        <v>6.6</v>
      </c>
      <c r="D50" s="51">
        <v>-5.0999999999999996</v>
      </c>
      <c r="E50" s="51">
        <v>35.9</v>
      </c>
      <c r="F50" s="51">
        <v>18.399999999999999</v>
      </c>
      <c r="G50" s="51">
        <v>112.2</v>
      </c>
      <c r="H50" s="51">
        <v>-133.19999999999999</v>
      </c>
      <c r="I50" s="51">
        <v>-56.4</v>
      </c>
      <c r="J50" s="51">
        <v>-65.2</v>
      </c>
      <c r="K50" s="51">
        <v>-104.6</v>
      </c>
      <c r="L50" s="51">
        <v>3.3</v>
      </c>
      <c r="M50" s="51">
        <v>2.7</v>
      </c>
      <c r="N50" s="51">
        <v>-13.6</v>
      </c>
      <c r="O50" s="51">
        <v>-8.3000000000000007</v>
      </c>
      <c r="P50" s="51">
        <v>114.9</v>
      </c>
      <c r="Q50" s="51">
        <v>-39.700000000000003</v>
      </c>
      <c r="R50" s="51">
        <v>14.2</v>
      </c>
    </row>
    <row r="51" spans="1:18">
      <c r="A51" s="160"/>
      <c r="B51" s="53" t="s">
        <v>17</v>
      </c>
      <c r="C51" s="51">
        <v>-8.8000000000000007</v>
      </c>
      <c r="D51" s="51">
        <v>173.2</v>
      </c>
      <c r="E51" s="51">
        <v>25.6</v>
      </c>
      <c r="F51" s="51">
        <v>62.9</v>
      </c>
      <c r="G51" s="51">
        <v>69.3</v>
      </c>
      <c r="H51" s="51">
        <v>-94.1</v>
      </c>
      <c r="I51" s="51">
        <v>-145.80000000000001</v>
      </c>
      <c r="J51" s="51">
        <v>117.3</v>
      </c>
      <c r="K51" s="51">
        <v>-369.8</v>
      </c>
      <c r="L51" s="51">
        <v>335.6</v>
      </c>
      <c r="M51" s="51">
        <v>116</v>
      </c>
      <c r="N51" s="51">
        <v>21.6</v>
      </c>
      <c r="O51" s="51">
        <v>33.6</v>
      </c>
      <c r="P51" s="51">
        <v>70.7</v>
      </c>
      <c r="Q51" s="51">
        <v>-982.1</v>
      </c>
      <c r="R51" s="51">
        <v>337.3</v>
      </c>
    </row>
    <row r="52" spans="1:18">
      <c r="A52" s="159" t="s">
        <v>11</v>
      </c>
      <c r="B52" s="50" t="s">
        <v>127</v>
      </c>
      <c r="C52" s="51">
        <v>-160</v>
      </c>
      <c r="D52" s="51">
        <v>512.9</v>
      </c>
      <c r="E52" s="51">
        <v>274.7</v>
      </c>
      <c r="F52" s="51">
        <v>443.1</v>
      </c>
      <c r="G52" s="51">
        <v>345.9</v>
      </c>
      <c r="H52" s="51">
        <v>537.9</v>
      </c>
      <c r="I52" s="51">
        <v>-259.39999999999998</v>
      </c>
      <c r="J52" s="51">
        <v>445.9</v>
      </c>
      <c r="K52" s="51">
        <v>641</v>
      </c>
      <c r="L52" s="51">
        <v>3500.4</v>
      </c>
      <c r="M52" s="51">
        <v>1385.7</v>
      </c>
      <c r="N52" s="51">
        <v>-215.2</v>
      </c>
      <c r="O52" s="51">
        <v>47.5</v>
      </c>
      <c r="P52" s="51">
        <v>2692.8</v>
      </c>
      <c r="Q52" s="51">
        <v>-1901.1</v>
      </c>
      <c r="R52" s="51">
        <v>1168.0999999999999</v>
      </c>
    </row>
    <row r="53" spans="1:18">
      <c r="A53" s="160"/>
      <c r="B53" s="52" t="s">
        <v>122</v>
      </c>
      <c r="C53" s="51">
        <v>-2.1</v>
      </c>
      <c r="D53" s="51">
        <v>118</v>
      </c>
      <c r="E53" s="51">
        <v>-115.5</v>
      </c>
      <c r="F53" s="51">
        <v>-22.3</v>
      </c>
      <c r="G53" s="51">
        <v>1116.3</v>
      </c>
      <c r="H53" s="51">
        <v>-1411.7</v>
      </c>
      <c r="I53" s="51">
        <v>-191.7</v>
      </c>
      <c r="J53" s="51">
        <v>-557.20000000000005</v>
      </c>
      <c r="K53" s="51">
        <v>-1279</v>
      </c>
      <c r="L53" s="51">
        <v>-41.9</v>
      </c>
      <c r="M53" s="51">
        <v>16</v>
      </c>
      <c r="N53" s="51">
        <v>-112.5</v>
      </c>
      <c r="O53" s="51">
        <v>-4.7</v>
      </c>
      <c r="P53" s="51">
        <v>-212</v>
      </c>
      <c r="Q53" s="51">
        <v>-547.9</v>
      </c>
      <c r="R53" s="51">
        <v>53.7</v>
      </c>
    </row>
    <row r="54" spans="1:18">
      <c r="A54" s="160"/>
      <c r="B54" s="53" t="s">
        <v>17</v>
      </c>
      <c r="C54" s="51">
        <v>-162</v>
      </c>
      <c r="D54" s="51">
        <v>630.9</v>
      </c>
      <c r="E54" s="51">
        <v>159.19999999999999</v>
      </c>
      <c r="F54" s="51">
        <v>420.9</v>
      </c>
      <c r="G54" s="51">
        <v>1462.3</v>
      </c>
      <c r="H54" s="51">
        <v>-873.8</v>
      </c>
      <c r="I54" s="51">
        <v>-451.1</v>
      </c>
      <c r="J54" s="51">
        <v>-111.2</v>
      </c>
      <c r="K54" s="51">
        <v>-637.9</v>
      </c>
      <c r="L54" s="51">
        <v>3458.6</v>
      </c>
      <c r="M54" s="51">
        <v>1401.7</v>
      </c>
      <c r="N54" s="51">
        <v>-327.60000000000002</v>
      </c>
      <c r="O54" s="51">
        <v>42.9</v>
      </c>
      <c r="P54" s="51">
        <v>2480.8000000000002</v>
      </c>
      <c r="Q54" s="51">
        <v>-2449</v>
      </c>
      <c r="R54" s="51">
        <v>1221.8</v>
      </c>
    </row>
    <row r="55" spans="1:18">
      <c r="A55" s="153" t="s">
        <v>12</v>
      </c>
      <c r="B55" s="50" t="s">
        <v>127</v>
      </c>
      <c r="C55" s="51">
        <v>31.4</v>
      </c>
      <c r="D55" s="51">
        <v>3877.9</v>
      </c>
      <c r="E55" s="51">
        <v>7944.3</v>
      </c>
      <c r="F55" s="51">
        <v>8723.7999999999993</v>
      </c>
      <c r="G55" s="51">
        <v>5151.3999999999996</v>
      </c>
      <c r="H55" s="51">
        <v>13155.1</v>
      </c>
      <c r="I55" s="51">
        <v>5492.6</v>
      </c>
      <c r="J55" s="51">
        <v>21355.7</v>
      </c>
      <c r="K55" s="51">
        <v>18621.900000000001</v>
      </c>
      <c r="L55" s="51">
        <v>58125.7</v>
      </c>
      <c r="M55" s="51">
        <v>42286.9</v>
      </c>
      <c r="N55" s="51">
        <v>19443.3</v>
      </c>
      <c r="O55" s="51">
        <v>508.4</v>
      </c>
      <c r="P55" s="51">
        <v>87473.4</v>
      </c>
      <c r="Q55" s="51">
        <v>29962.1</v>
      </c>
      <c r="R55" s="51">
        <v>32519</v>
      </c>
    </row>
    <row r="56" spans="1:18">
      <c r="A56" s="154"/>
      <c r="B56" s="52" t="s">
        <v>122</v>
      </c>
      <c r="C56" s="51">
        <v>-85.6</v>
      </c>
      <c r="D56" s="51">
        <v>-733.6</v>
      </c>
      <c r="E56" s="51">
        <v>-48.3</v>
      </c>
      <c r="F56" s="51">
        <v>-365.6</v>
      </c>
      <c r="G56" s="51">
        <v>9103.6</v>
      </c>
      <c r="H56" s="51">
        <v>-4762.7</v>
      </c>
      <c r="I56" s="51">
        <v>-1311.7</v>
      </c>
      <c r="J56" s="51">
        <v>-4647.3</v>
      </c>
      <c r="K56" s="51">
        <v>-4835.5</v>
      </c>
      <c r="L56" s="51">
        <v>1653.2</v>
      </c>
      <c r="M56" s="51">
        <v>-310.7</v>
      </c>
      <c r="N56" s="51">
        <v>-745.7</v>
      </c>
      <c r="O56" s="51">
        <v>-250.9</v>
      </c>
      <c r="P56" s="51">
        <v>-7187.9</v>
      </c>
      <c r="Q56" s="51">
        <v>-4643.5</v>
      </c>
      <c r="R56" s="51">
        <v>1186.3</v>
      </c>
    </row>
    <row r="57" spans="1:18">
      <c r="A57" s="155"/>
      <c r="B57" s="54" t="s">
        <v>17</v>
      </c>
      <c r="C57" s="51">
        <v>-54.2</v>
      </c>
      <c r="D57" s="51">
        <v>3144.4</v>
      </c>
      <c r="E57" s="51">
        <v>7895.9</v>
      </c>
      <c r="F57" s="51">
        <v>8358.2000000000007</v>
      </c>
      <c r="G57" s="51">
        <v>14255.1</v>
      </c>
      <c r="H57" s="51">
        <v>8392.2999999999993</v>
      </c>
      <c r="I57" s="51">
        <v>4180.8</v>
      </c>
      <c r="J57" s="51">
        <v>16708.400000000001</v>
      </c>
      <c r="K57" s="51">
        <v>13786.4</v>
      </c>
      <c r="L57" s="51">
        <v>59778.9</v>
      </c>
      <c r="M57" s="51">
        <v>41976.2</v>
      </c>
      <c r="N57" s="51">
        <v>18697.599999999999</v>
      </c>
      <c r="O57" s="51">
        <v>257.39999999999998</v>
      </c>
      <c r="P57" s="51">
        <v>80285.5</v>
      </c>
      <c r="Q57" s="51">
        <v>25318.6</v>
      </c>
      <c r="R57" s="51">
        <v>33705.300000000003</v>
      </c>
    </row>
    <row r="59" spans="1:18" ht="12" customHeight="1">
      <c r="A59" s="8" t="s">
        <v>104</v>
      </c>
    </row>
    <row r="60" spans="1:18" ht="12" customHeight="1">
      <c r="A60" s="8" t="s">
        <v>102</v>
      </c>
    </row>
    <row r="61" spans="1:18" ht="12" customHeight="1">
      <c r="A61" s="8" t="s">
        <v>105</v>
      </c>
    </row>
  </sheetData>
  <mergeCells count="14">
    <mergeCell ref="A27:A29"/>
    <mergeCell ref="A12:A14"/>
    <mergeCell ref="A15:A17"/>
    <mergeCell ref="A18:A20"/>
    <mergeCell ref="A21:A23"/>
    <mergeCell ref="A24:A26"/>
    <mergeCell ref="A52:A54"/>
    <mergeCell ref="A55:A57"/>
    <mergeCell ref="A30:A32"/>
    <mergeCell ref="A37:A39"/>
    <mergeCell ref="A40:A42"/>
    <mergeCell ref="A43:A45"/>
    <mergeCell ref="A46:A48"/>
    <mergeCell ref="A49:A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43"/>
  <sheetViews>
    <sheetView topLeftCell="A4" workbookViewId="0">
      <selection activeCell="G10" sqref="G10"/>
    </sheetView>
  </sheetViews>
  <sheetFormatPr baseColWidth="10" defaultRowHeight="15.75"/>
  <cols>
    <col min="1" max="1" width="20.5703125" style="1" customWidth="1"/>
    <col min="2" max="2" width="29.7109375" style="1" customWidth="1"/>
    <col min="3" max="4" width="12" style="1" bestFit="1" customWidth="1"/>
    <col min="5" max="5" width="12.28515625" style="1" bestFit="1" customWidth="1"/>
    <col min="6" max="6" width="14.140625" style="1" customWidth="1"/>
    <col min="7" max="16384" width="11.42578125" style="1"/>
  </cols>
  <sheetData>
    <row r="1" spans="1:7" ht="21.75">
      <c r="C1" s="10" t="s">
        <v>61</v>
      </c>
      <c r="D1" s="4"/>
      <c r="E1" s="4"/>
    </row>
    <row r="3" spans="1:7">
      <c r="A3" s="12" t="s">
        <v>62</v>
      </c>
    </row>
    <row r="4" spans="1:7">
      <c r="A4" s="12" t="s">
        <v>313</v>
      </c>
    </row>
    <row r="5" spans="1:7">
      <c r="A5" s="12" t="s">
        <v>314</v>
      </c>
    </row>
    <row r="6" spans="1:7">
      <c r="A6" s="55" t="s">
        <v>63</v>
      </c>
    </row>
    <row r="7" spans="1:7">
      <c r="A7" s="56"/>
      <c r="B7" s="14"/>
      <c r="C7" s="158" t="s">
        <v>15</v>
      </c>
      <c r="D7" s="156"/>
      <c r="E7" s="157"/>
      <c r="F7" s="158" t="s">
        <v>16</v>
      </c>
      <c r="G7" s="157"/>
    </row>
    <row r="8" spans="1:7">
      <c r="A8" s="56"/>
      <c r="B8" s="14"/>
      <c r="C8" s="82" t="s">
        <v>133</v>
      </c>
      <c r="D8" s="83" t="s">
        <v>134</v>
      </c>
      <c r="E8" s="84" t="s">
        <v>135</v>
      </c>
      <c r="F8" s="31" t="s">
        <v>13</v>
      </c>
      <c r="G8" s="57" t="s">
        <v>14</v>
      </c>
    </row>
    <row r="9" spans="1:7">
      <c r="A9" s="171" t="s">
        <v>64</v>
      </c>
      <c r="B9" s="58" t="s">
        <v>65</v>
      </c>
      <c r="C9" s="72">
        <v>18367</v>
      </c>
      <c r="D9" s="73">
        <v>18152</v>
      </c>
      <c r="E9" s="74">
        <v>18005</v>
      </c>
      <c r="F9" s="59">
        <v>1.1844424856765096E-2</v>
      </c>
      <c r="G9" s="60">
        <v>2.0105526242710357E-2</v>
      </c>
    </row>
    <row r="10" spans="1:7">
      <c r="A10" s="172"/>
      <c r="B10" s="61" t="s">
        <v>66</v>
      </c>
      <c r="C10" s="75">
        <v>96436</v>
      </c>
      <c r="D10" s="76">
        <v>95864</v>
      </c>
      <c r="E10" s="77">
        <v>95818</v>
      </c>
      <c r="F10" s="62">
        <v>5.9667862805641327E-3</v>
      </c>
      <c r="G10" s="63">
        <v>6.4497276085912873E-3</v>
      </c>
    </row>
    <row r="11" spans="1:7">
      <c r="A11" s="172"/>
      <c r="B11" s="64" t="s">
        <v>67</v>
      </c>
      <c r="C11" s="75">
        <v>53876</v>
      </c>
      <c r="D11" s="76">
        <v>53777</v>
      </c>
      <c r="E11" s="77">
        <v>53068</v>
      </c>
      <c r="F11" s="62">
        <v>1.8409357160124216E-3</v>
      </c>
      <c r="G11" s="63">
        <v>1.5225748096781488E-2</v>
      </c>
    </row>
    <row r="12" spans="1:7" ht="31.5">
      <c r="A12" s="172"/>
      <c r="B12" s="85" t="s">
        <v>68</v>
      </c>
      <c r="C12" s="75">
        <v>61760</v>
      </c>
      <c r="D12" s="76">
        <v>61511</v>
      </c>
      <c r="E12" s="77">
        <v>62117</v>
      </c>
      <c r="F12" s="62">
        <v>4.0480564451886658E-3</v>
      </c>
      <c r="G12" s="63">
        <v>-5.7472189577732341E-3</v>
      </c>
    </row>
    <row r="13" spans="1:7">
      <c r="A13" s="172"/>
      <c r="B13" s="64" t="s">
        <v>69</v>
      </c>
      <c r="C13" s="75">
        <v>30347</v>
      </c>
      <c r="D13" s="76">
        <v>30268</v>
      </c>
      <c r="E13" s="77">
        <v>30244</v>
      </c>
      <c r="F13" s="62">
        <v>2.6100171798599183E-3</v>
      </c>
      <c r="G13" s="63">
        <v>3.4056341753736278E-3</v>
      </c>
    </row>
    <row r="14" spans="1:7">
      <c r="A14" s="172"/>
      <c r="B14" s="61" t="s">
        <v>70</v>
      </c>
      <c r="C14" s="75">
        <v>50423</v>
      </c>
      <c r="D14" s="76">
        <v>50268</v>
      </c>
      <c r="E14" s="77">
        <v>50263</v>
      </c>
      <c r="F14" s="62">
        <v>3.0834725869340338E-3</v>
      </c>
      <c r="G14" s="63">
        <v>3.183256073055727E-3</v>
      </c>
    </row>
    <row r="15" spans="1:7">
      <c r="A15" s="172"/>
      <c r="B15" s="64" t="s">
        <v>71</v>
      </c>
      <c r="C15" s="75">
        <v>40678</v>
      </c>
      <c r="D15" s="76">
        <v>40682</v>
      </c>
      <c r="E15" s="77">
        <v>40487</v>
      </c>
      <c r="F15" s="62">
        <v>-9.8323582911361284E-5</v>
      </c>
      <c r="G15" s="63">
        <v>4.7175636624101564E-3</v>
      </c>
    </row>
    <row r="16" spans="1:7">
      <c r="A16" s="172"/>
      <c r="B16" s="61" t="s">
        <v>72</v>
      </c>
      <c r="C16" s="75">
        <v>33815</v>
      </c>
      <c r="D16" s="76">
        <v>33838</v>
      </c>
      <c r="E16" s="77">
        <v>33281</v>
      </c>
      <c r="F16" s="62">
        <v>-6.7970920267155274E-4</v>
      </c>
      <c r="G16" s="63">
        <v>1.6045190949791174E-2</v>
      </c>
    </row>
    <row r="17" spans="1:7">
      <c r="A17" s="172"/>
      <c r="B17" s="64" t="s">
        <v>73</v>
      </c>
      <c r="C17" s="75">
        <v>34573</v>
      </c>
      <c r="D17" s="76">
        <v>34413</v>
      </c>
      <c r="E17" s="77">
        <v>34048</v>
      </c>
      <c r="F17" s="62">
        <v>4.6494057478278557E-3</v>
      </c>
      <c r="G17" s="63">
        <v>1.5419407894736841E-2</v>
      </c>
    </row>
    <row r="18" spans="1:7">
      <c r="A18" s="172"/>
      <c r="B18" s="61" t="s">
        <v>74</v>
      </c>
      <c r="C18" s="75">
        <v>12107</v>
      </c>
      <c r="D18" s="76">
        <v>11974</v>
      </c>
      <c r="E18" s="77">
        <v>12195</v>
      </c>
      <c r="F18" s="62">
        <v>1.1107399365291464E-2</v>
      </c>
      <c r="G18" s="63">
        <v>-7.2160721607216075E-3</v>
      </c>
    </row>
    <row r="19" spans="1:7">
      <c r="A19" s="172"/>
      <c r="B19" s="64" t="s">
        <v>75</v>
      </c>
      <c r="C19" s="75">
        <v>55924</v>
      </c>
      <c r="D19" s="76">
        <v>55319</v>
      </c>
      <c r="E19" s="77">
        <v>55616</v>
      </c>
      <c r="F19" s="62">
        <v>1.0936567906144362E-2</v>
      </c>
      <c r="G19" s="63">
        <v>5.5379746835443038E-3</v>
      </c>
    </row>
    <row r="20" spans="1:7">
      <c r="A20" s="172"/>
      <c r="B20" s="61" t="s">
        <v>76</v>
      </c>
      <c r="C20" s="75">
        <v>64353</v>
      </c>
      <c r="D20" s="76">
        <v>64969</v>
      </c>
      <c r="E20" s="77">
        <v>64305</v>
      </c>
      <c r="F20" s="62">
        <v>-9.4814449968446488E-3</v>
      </c>
      <c r="G20" s="63">
        <v>7.4644273384651268E-4</v>
      </c>
    </row>
    <row r="21" spans="1:7">
      <c r="A21" s="172"/>
      <c r="B21" s="64" t="s">
        <v>77</v>
      </c>
      <c r="C21" s="75">
        <v>55453</v>
      </c>
      <c r="D21" s="76">
        <v>55401</v>
      </c>
      <c r="E21" s="77">
        <v>55277</v>
      </c>
      <c r="F21" s="62">
        <v>9.3861121640403608E-4</v>
      </c>
      <c r="G21" s="63">
        <v>3.1839643974890101E-3</v>
      </c>
    </row>
    <row r="22" spans="1:7">
      <c r="A22" s="172"/>
      <c r="B22" s="61" t="s">
        <v>78</v>
      </c>
      <c r="C22" s="75">
        <v>72314</v>
      </c>
      <c r="D22" s="76">
        <v>71975</v>
      </c>
      <c r="E22" s="77">
        <v>71873</v>
      </c>
      <c r="F22" s="62">
        <v>4.7099687391455366E-3</v>
      </c>
      <c r="G22" s="63">
        <v>6.1358229098548833E-3</v>
      </c>
    </row>
    <row r="23" spans="1:7" ht="31.5">
      <c r="A23" s="172"/>
      <c r="B23" s="86" t="s">
        <v>79</v>
      </c>
      <c r="C23" s="75">
        <v>10759</v>
      </c>
      <c r="D23" s="76">
        <v>10706</v>
      </c>
      <c r="E23" s="77">
        <v>10653</v>
      </c>
      <c r="F23" s="62">
        <v>4.9504950495049506E-3</v>
      </c>
      <c r="G23" s="63">
        <v>9.9502487562189053E-3</v>
      </c>
    </row>
    <row r="24" spans="1:7">
      <c r="A24" s="172"/>
      <c r="B24" s="61" t="s">
        <v>80</v>
      </c>
      <c r="C24" s="75">
        <v>18037</v>
      </c>
      <c r="D24" s="76">
        <v>18043</v>
      </c>
      <c r="E24" s="77">
        <v>17993</v>
      </c>
      <c r="F24" s="62">
        <v>-3.325389347669456E-4</v>
      </c>
      <c r="G24" s="63">
        <v>2.4453954315567165E-3</v>
      </c>
    </row>
    <row r="25" spans="1:7">
      <c r="A25" s="172"/>
      <c r="B25" s="64" t="s">
        <v>81</v>
      </c>
      <c r="C25" s="75">
        <v>97741</v>
      </c>
      <c r="D25" s="76">
        <v>97337</v>
      </c>
      <c r="E25" s="77">
        <v>97005</v>
      </c>
      <c r="F25" s="62">
        <v>4.1505285759783021E-3</v>
      </c>
      <c r="G25" s="63">
        <v>7.5872377712489043E-3</v>
      </c>
    </row>
    <row r="26" spans="1:7">
      <c r="A26" s="172"/>
      <c r="B26" s="61" t="s">
        <v>82</v>
      </c>
      <c r="C26" s="75">
        <v>378925</v>
      </c>
      <c r="D26" s="76">
        <v>376620</v>
      </c>
      <c r="E26" s="77">
        <v>374019</v>
      </c>
      <c r="F26" s="62">
        <v>6.1202272847963469E-3</v>
      </c>
      <c r="G26" s="63">
        <v>1.3116980688146859E-2</v>
      </c>
    </row>
    <row r="27" spans="1:7">
      <c r="A27" s="172"/>
      <c r="B27" s="64" t="s">
        <v>83</v>
      </c>
      <c r="C27" s="75">
        <v>44904</v>
      </c>
      <c r="D27" s="76">
        <v>44725</v>
      </c>
      <c r="E27" s="77">
        <v>44453</v>
      </c>
      <c r="F27" s="62">
        <v>4.0022358859698156E-3</v>
      </c>
      <c r="G27" s="63">
        <v>1.0145546982205926E-2</v>
      </c>
    </row>
    <row r="28" spans="1:7">
      <c r="A28" s="172"/>
      <c r="B28" s="65" t="s">
        <v>84</v>
      </c>
      <c r="C28" s="75">
        <v>95580</v>
      </c>
      <c r="D28" s="76">
        <v>95788</v>
      </c>
      <c r="E28" s="77">
        <v>96561</v>
      </c>
      <c r="F28" s="62">
        <v>-2.1714619785359337E-3</v>
      </c>
      <c r="G28" s="63">
        <v>-1.0159381116599869E-2</v>
      </c>
    </row>
    <row r="29" spans="1:7">
      <c r="A29" s="172"/>
      <c r="B29" s="64" t="s">
        <v>85</v>
      </c>
      <c r="C29" s="75">
        <v>43647</v>
      </c>
      <c r="D29" s="76">
        <v>43825</v>
      </c>
      <c r="E29" s="77">
        <v>44327</v>
      </c>
      <c r="F29" s="62">
        <v>-4.0616086708499715E-3</v>
      </c>
      <c r="G29" s="63">
        <v>-1.5340537370000226E-2</v>
      </c>
    </row>
    <row r="30" spans="1:7">
      <c r="A30" s="172"/>
      <c r="B30" s="61" t="s">
        <v>86</v>
      </c>
      <c r="C30" s="75">
        <v>52968</v>
      </c>
      <c r="D30" s="76">
        <v>52933</v>
      </c>
      <c r="E30" s="77">
        <v>52294</v>
      </c>
      <c r="F30" s="62">
        <v>6.6121323182135911E-4</v>
      </c>
      <c r="G30" s="63">
        <v>1.288866791601331E-2</v>
      </c>
    </row>
    <row r="31" spans="1:7">
      <c r="A31" s="172"/>
      <c r="B31" s="64" t="s">
        <v>87</v>
      </c>
      <c r="C31" s="75">
        <v>32443</v>
      </c>
      <c r="D31" s="76">
        <v>32379</v>
      </c>
      <c r="E31" s="77">
        <v>32493</v>
      </c>
      <c r="F31" s="62">
        <v>1.9765897649711233E-3</v>
      </c>
      <c r="G31" s="63">
        <v>-1.5387929707937095E-3</v>
      </c>
    </row>
    <row r="32" spans="1:7">
      <c r="A32" s="172"/>
      <c r="B32" s="61" t="s">
        <v>88</v>
      </c>
      <c r="C32" s="78">
        <v>98967</v>
      </c>
      <c r="D32" s="79">
        <v>98815</v>
      </c>
      <c r="E32" s="80">
        <v>98057</v>
      </c>
      <c r="F32" s="66">
        <v>1.5382280018215858E-3</v>
      </c>
      <c r="G32" s="67">
        <v>9.280316550577726E-3</v>
      </c>
    </row>
    <row r="33" spans="1:7">
      <c r="A33" s="173" t="s">
        <v>20</v>
      </c>
      <c r="B33" s="68" t="s">
        <v>6</v>
      </c>
      <c r="C33" s="72">
        <v>99045</v>
      </c>
      <c r="D33" s="73">
        <v>99125</v>
      </c>
      <c r="E33" s="74">
        <v>98790</v>
      </c>
      <c r="F33" s="59">
        <v>-8.0706179066834804E-4</v>
      </c>
      <c r="G33" s="60">
        <v>2.5812329183115702E-3</v>
      </c>
    </row>
    <row r="34" spans="1:7">
      <c r="A34" s="174"/>
      <c r="B34" s="69" t="s">
        <v>7</v>
      </c>
      <c r="C34" s="75">
        <v>778459</v>
      </c>
      <c r="D34" s="76">
        <v>774319</v>
      </c>
      <c r="E34" s="77">
        <v>772147</v>
      </c>
      <c r="F34" s="62">
        <v>5.3466336225767418E-3</v>
      </c>
      <c r="G34" s="63">
        <v>8.1746092389143512E-3</v>
      </c>
    </row>
    <row r="35" spans="1:7">
      <c r="A35" s="174"/>
      <c r="B35" s="70" t="s">
        <v>8</v>
      </c>
      <c r="C35" s="75">
        <v>193155</v>
      </c>
      <c r="D35" s="76">
        <v>193107</v>
      </c>
      <c r="E35" s="77">
        <v>192981</v>
      </c>
      <c r="F35" s="62">
        <v>2.4856685671674256E-4</v>
      </c>
      <c r="G35" s="63">
        <v>9.0164316694389603E-4</v>
      </c>
    </row>
    <row r="36" spans="1:7">
      <c r="A36" s="174"/>
      <c r="B36" s="69" t="s">
        <v>9</v>
      </c>
      <c r="C36" s="75">
        <v>345827</v>
      </c>
      <c r="D36" s="76">
        <v>345770</v>
      </c>
      <c r="E36" s="77">
        <v>343845</v>
      </c>
      <c r="F36" s="62">
        <v>1.6484946640830611E-4</v>
      </c>
      <c r="G36" s="63">
        <v>5.7642251595922582E-3</v>
      </c>
    </row>
    <row r="37" spans="1:7">
      <c r="A37" s="175"/>
      <c r="B37" s="71" t="s">
        <v>10</v>
      </c>
      <c r="C37" s="78">
        <v>137906</v>
      </c>
      <c r="D37" s="79">
        <v>137261</v>
      </c>
      <c r="E37" s="80">
        <v>136690</v>
      </c>
      <c r="F37" s="66">
        <v>4.6990769410101925E-3</v>
      </c>
      <c r="G37" s="67">
        <v>8.896042139146975E-3</v>
      </c>
    </row>
    <row r="38" spans="1:7">
      <c r="A38" s="176" t="s">
        <v>11</v>
      </c>
      <c r="B38" s="177"/>
      <c r="C38" s="72">
        <v>1554392</v>
      </c>
      <c r="D38" s="73">
        <v>1549582</v>
      </c>
      <c r="E38" s="74">
        <v>1544453</v>
      </c>
      <c r="F38" s="59">
        <v>3.1040629021245728E-3</v>
      </c>
      <c r="G38" s="60">
        <v>6.4352880922889854E-3</v>
      </c>
    </row>
    <row r="39" spans="1:7">
      <c r="A39" s="178" t="s">
        <v>12</v>
      </c>
      <c r="B39" s="179"/>
      <c r="C39" s="78">
        <v>19752661</v>
      </c>
      <c r="D39" s="79">
        <v>19667250</v>
      </c>
      <c r="E39" s="80">
        <v>19423588</v>
      </c>
      <c r="F39" s="66">
        <v>4.342803391424831E-3</v>
      </c>
      <c r="G39" s="67">
        <v>1.6941926486496728E-2</v>
      </c>
    </row>
    <row r="41" spans="1:7" ht="12" customHeight="1">
      <c r="A41" s="8" t="s">
        <v>115</v>
      </c>
    </row>
    <row r="42" spans="1:7" ht="12" customHeight="1">
      <c r="A42" s="8" t="s">
        <v>106</v>
      </c>
    </row>
    <row r="43" spans="1:7" ht="12" customHeight="1">
      <c r="A43" s="8" t="s">
        <v>107</v>
      </c>
    </row>
  </sheetData>
  <mergeCells count="6">
    <mergeCell ref="F7:G7"/>
    <mergeCell ref="A9:A32"/>
    <mergeCell ref="A33:A37"/>
    <mergeCell ref="A38:B38"/>
    <mergeCell ref="A39:B39"/>
    <mergeCell ref="C7:E7"/>
  </mergeCells>
  <conditionalFormatting sqref="F9:F39">
    <cfRule type="cellIs" dxfId="14" priority="2" operator="lessThan">
      <formula>0</formula>
    </cfRule>
  </conditionalFormatting>
  <conditionalFormatting sqref="G9:G39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EmplSalTot_1 </vt:lpstr>
      <vt:lpstr>EmplSalTot_2</vt:lpstr>
      <vt:lpstr>EmplSalTot_3</vt:lpstr>
      <vt:lpstr>EmplSalTot_4</vt:lpstr>
      <vt:lpstr>EmplSalTot_5</vt:lpstr>
      <vt:lpstr>EmplSalTot_6</vt:lpstr>
      <vt:lpstr>EmplSalTot_7</vt:lpstr>
      <vt:lpstr>EmplSalTot_8</vt:lpstr>
      <vt:lpstr>EmplSalPriv</vt:lpstr>
      <vt:lpstr>DPAE</vt:lpstr>
      <vt:lpstr>EmplTotAn_1</vt:lpstr>
      <vt:lpstr>EmplTotAn_2</vt:lpstr>
      <vt:lpstr>EmplTotAn_3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Elise (DR-HDF)</dc:creator>
  <cp:lastModifiedBy>LAPORTE Loic (DR-HDF)</cp:lastModifiedBy>
  <dcterms:created xsi:type="dcterms:W3CDTF">2022-02-04T10:55:14Z</dcterms:created>
  <dcterms:modified xsi:type="dcterms:W3CDTF">2023-07-05T15:25:36Z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