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_etstat\Statistiques\Conjoncture\Emploi\2022T4\"/>
    </mc:Choice>
  </mc:AlternateContent>
  <bookViews>
    <workbookView xWindow="10230" yWindow="-15" windowWidth="10275" windowHeight="7860"/>
  </bookViews>
  <sheets>
    <sheet name="EmplSalTot_1 " sheetId="7" r:id="rId1"/>
    <sheet name="EmplSalTot_2" sheetId="6" r:id="rId2"/>
    <sheet name="EmplSalTot_3" sheetId="5" r:id="rId3"/>
    <sheet name="EmplSalTot_4" sheetId="4" r:id="rId4"/>
    <sheet name="EmplSalTot_5" sheetId="1" r:id="rId5"/>
    <sheet name="EmplSalTot_6" sheetId="2" r:id="rId6"/>
    <sheet name="EmplSalTot_7" sheetId="3" r:id="rId7"/>
    <sheet name="EmplSalTot_8" sheetId="8" r:id="rId8"/>
    <sheet name="EmplSalPriv" sheetId="9" r:id="rId9"/>
    <sheet name="DPAE" sheetId="10" r:id="rId10"/>
    <sheet name="EmplTotAn_1" sheetId="11" r:id="rId11"/>
    <sheet name="EmplTotAn_2" sheetId="12" r:id="rId12"/>
    <sheet name="EmplTotAn_3" sheetId="13" r:id="rId13"/>
  </sheets>
  <calcPr calcId="162913"/>
</workbook>
</file>

<file path=xl/calcChain.xml><?xml version="1.0" encoding="utf-8"?>
<calcChain xmlns="http://schemas.openxmlformats.org/spreadsheetml/2006/main">
  <c r="A4" i="10" l="1"/>
  <c r="A3" i="10" l="1"/>
  <c r="F9" i="2" l="1"/>
  <c r="G9" i="2"/>
  <c r="F37" i="2"/>
  <c r="G37" i="2"/>
  <c r="F6" i="2"/>
  <c r="G6" i="2"/>
  <c r="G22" i="2"/>
  <c r="F22" i="2"/>
  <c r="G26" i="2"/>
  <c r="F26" i="2"/>
  <c r="F30" i="2"/>
  <c r="G30" i="2"/>
  <c r="F46" i="2"/>
  <c r="G46" i="2"/>
  <c r="F13" i="2"/>
  <c r="G13" i="2"/>
  <c r="G11" i="2"/>
  <c r="F11" i="2"/>
  <c r="F15" i="2"/>
  <c r="G15" i="2"/>
  <c r="G19" i="2"/>
  <c r="F19" i="2"/>
  <c r="G35" i="2"/>
  <c r="F35" i="2"/>
  <c r="G39" i="2"/>
  <c r="F39" i="2"/>
  <c r="G43" i="2"/>
  <c r="F43" i="2"/>
  <c r="F29" i="2"/>
  <c r="G29" i="2"/>
  <c r="F8" i="2"/>
  <c r="G8" i="2"/>
  <c r="F12" i="2"/>
  <c r="G12" i="2"/>
  <c r="F28" i="2"/>
  <c r="G28" i="2"/>
  <c r="F32" i="2"/>
  <c r="G32" i="2"/>
  <c r="F36" i="2"/>
  <c r="G36" i="2"/>
  <c r="G10" i="2"/>
  <c r="F10" i="2"/>
  <c r="G33" i="2"/>
  <c r="F33" i="2"/>
  <c r="G17" i="2"/>
  <c r="F17" i="2"/>
  <c r="G21" i="2"/>
  <c r="F21" i="2"/>
  <c r="F25" i="2"/>
  <c r="G25" i="2"/>
  <c r="F41" i="2"/>
  <c r="G41" i="2"/>
  <c r="F45" i="2"/>
  <c r="G45" i="2"/>
  <c r="G14" i="2"/>
  <c r="F14" i="2"/>
  <c r="G18" i="2"/>
  <c r="F18" i="2"/>
  <c r="G34" i="2"/>
  <c r="F34" i="2"/>
  <c r="G38" i="2"/>
  <c r="F38" i="2"/>
  <c r="G42" i="2"/>
  <c r="F42" i="2"/>
  <c r="G7" i="2"/>
  <c r="F7" i="2"/>
  <c r="G23" i="2"/>
  <c r="F23" i="2"/>
  <c r="G27" i="2"/>
  <c r="F27" i="2"/>
  <c r="G31" i="2"/>
  <c r="F31" i="2"/>
  <c r="F47" i="2"/>
  <c r="G47" i="2"/>
  <c r="F16" i="2"/>
  <c r="G16" i="2"/>
  <c r="G20" i="2"/>
  <c r="F20" i="2"/>
  <c r="F24" i="2"/>
  <c r="G24" i="2"/>
  <c r="F40" i="2"/>
  <c r="G40" i="2"/>
  <c r="G44" i="2"/>
  <c r="F44" i="2"/>
</calcChain>
</file>

<file path=xl/sharedStrings.xml><?xml version="1.0" encoding="utf-8"?>
<sst xmlns="http://schemas.openxmlformats.org/spreadsheetml/2006/main" count="1270" uniqueCount="512">
  <si>
    <t>EMPLOI SALARIÉ TOTAL</t>
  </si>
  <si>
    <t>Figure 1 - Emploi salarié total trimestriel par département</t>
  </si>
  <si>
    <t>Figure 2 - Évolution trimestrielle de l'emploi salarié total en Hauts-de-France</t>
  </si>
  <si>
    <t>Figure 3 - Évolution de l'emploi salarié total</t>
  </si>
  <si>
    <t>Total</t>
  </si>
  <si>
    <t xml:space="preserve">     dont : Secteur privé</t>
  </si>
  <si>
    <t>Aisne</t>
  </si>
  <si>
    <t>Nord</t>
  </si>
  <si>
    <t>Oise</t>
  </si>
  <si>
    <t>Pas-de-Calais</t>
  </si>
  <si>
    <t>Somme</t>
  </si>
  <si>
    <t>Hauts-de-France</t>
  </si>
  <si>
    <t>France métropolitaine</t>
  </si>
  <si>
    <t>Trimestrielle</t>
  </si>
  <si>
    <t>Annuelle</t>
  </si>
  <si>
    <t>Effectifs</t>
  </si>
  <si>
    <t>Évolution</t>
  </si>
  <si>
    <t>Emploi salarié total</t>
  </si>
  <si>
    <t>Effectif</t>
  </si>
  <si>
    <t>Région</t>
  </si>
  <si>
    <t>Département</t>
  </si>
  <si>
    <t>Agriculture</t>
  </si>
  <si>
    <t>Industrie</t>
  </si>
  <si>
    <t>Construction</t>
  </si>
  <si>
    <t>Tertiaire marchand</t>
  </si>
  <si>
    <t>Tertiaire non marchand</t>
  </si>
  <si>
    <t>Tous secteurs</t>
  </si>
  <si>
    <t>Évolution trimestrielle</t>
  </si>
  <si>
    <t>Évolution annuelle</t>
  </si>
  <si>
    <t>AZ</t>
  </si>
  <si>
    <t>C1</t>
  </si>
  <si>
    <t>C3</t>
  </si>
  <si>
    <t>C4</t>
  </si>
  <si>
    <t>C5</t>
  </si>
  <si>
    <t>FZ</t>
  </si>
  <si>
    <t>GZ</t>
  </si>
  <si>
    <t>HZ</t>
  </si>
  <si>
    <t>IZ</t>
  </si>
  <si>
    <t>JZ</t>
  </si>
  <si>
    <t>KZ</t>
  </si>
  <si>
    <t>LZ</t>
  </si>
  <si>
    <t>MN0</t>
  </si>
  <si>
    <t>OQ</t>
  </si>
  <si>
    <t>RU</t>
  </si>
  <si>
    <t>C2DE</t>
  </si>
  <si>
    <t>AZ Agriculture, sylviculture et pêche</t>
  </si>
  <si>
    <t>C4 Fabrication de matériels de transport</t>
  </si>
  <si>
    <t>C1 Fabric. denrées alimentaires, boissons et prdts à base de tabac</t>
  </si>
  <si>
    <t>C2DE Cokéfaction et raffinage ; Ind. extractives, énergie, eau, gestion déchets et dépollution</t>
  </si>
  <si>
    <t>C3 Fabric. équipmnts élec., électroniq., informatiq. ; fab. machines</t>
  </si>
  <si>
    <t>C5 Fabrication d'autres produits industriels</t>
  </si>
  <si>
    <t>FZ Construction</t>
  </si>
  <si>
    <t>GZ Commerce ; réparation d'automobiles et de motocycles</t>
  </si>
  <si>
    <t>HZ Transports et entreposage</t>
  </si>
  <si>
    <t>IZ Hébergement et restauration</t>
  </si>
  <si>
    <t>JZ Information et communication</t>
  </si>
  <si>
    <t>KZ Activités financières et d'assurance</t>
  </si>
  <si>
    <t>LZ Activités immobilières</t>
  </si>
  <si>
    <t>MN0 Activités scientifiques et techniques ; services administratifs et de soutien</t>
  </si>
  <si>
    <t>OQ Administration publique, enseignement, santé humaine et action sociale</t>
  </si>
  <si>
    <t>RU Autres activités de services</t>
  </si>
  <si>
    <t>EMPLOI SALARIÉ PRIVÉ</t>
  </si>
  <si>
    <t>Figure 11 - Emploi salarié privé trimestriel par zone d'emploi*</t>
  </si>
  <si>
    <t>* Zones d’emploi selon le découpage de 2020.</t>
  </si>
  <si>
    <t>Zone 
d'emploi</t>
  </si>
  <si>
    <t>Abbeville</t>
  </si>
  <si>
    <t>Amiens</t>
  </si>
  <si>
    <t>Arras</t>
  </si>
  <si>
    <t>Beauvais - partie Hauts de France</t>
  </si>
  <si>
    <t>Berck</t>
  </si>
  <si>
    <t>Béthune</t>
  </si>
  <si>
    <t>Boulogne-sur-Mer</t>
  </si>
  <si>
    <t>Calais</t>
  </si>
  <si>
    <t>Cambrai</t>
  </si>
  <si>
    <t>Château-Thierry</t>
  </si>
  <si>
    <t>Compiègne</t>
  </si>
  <si>
    <t>Creil</t>
  </si>
  <si>
    <t>Douai</t>
  </si>
  <si>
    <t>Dunkerque</t>
  </si>
  <si>
    <t>La Vallée de la Bresle - Vimeu - partie Hauts de France</t>
  </si>
  <si>
    <t>Laon</t>
  </si>
  <si>
    <t>Lens</t>
  </si>
  <si>
    <t>Lille</t>
  </si>
  <si>
    <t>Maubeuge</t>
  </si>
  <si>
    <t>Roubaix-Tourcoing</t>
  </si>
  <si>
    <t>Saint-Omer</t>
  </si>
  <si>
    <t>Saint-Quentin</t>
  </si>
  <si>
    <t>Soissons</t>
  </si>
  <si>
    <t>Valenciennes</t>
  </si>
  <si>
    <t>CDD de moins d'un mois</t>
  </si>
  <si>
    <t>CDD de plus d'un mois</t>
  </si>
  <si>
    <t>CDI</t>
  </si>
  <si>
    <t>EMPLOI TOTAL ANNUEL</t>
  </si>
  <si>
    <t>Emploi total</t>
  </si>
  <si>
    <t>Emploi salarié</t>
  </si>
  <si>
    <t>Emploi non salarié</t>
  </si>
  <si>
    <t>Figure 17 - Évolution de l'emploi total annuel selon le statut par grands secteurs d'activité</t>
  </si>
  <si>
    <t>Indice base 100 en 2010</t>
  </si>
  <si>
    <t>Salarié</t>
  </si>
  <si>
    <t>Non salarié</t>
  </si>
  <si>
    <t>Zone d'emploi</t>
  </si>
  <si>
    <t>Figure 18 - Emploi total annuel selon le statut par zone d'emploi*</t>
  </si>
  <si>
    <t>Champ : Tous salariés.</t>
  </si>
  <si>
    <t>Sources : Insee, estimations d'emploi ; estimations trimestrielles Acoss-Urssaf, Dares, Insee ; Dares, DSN et fichiers de Pôle emploi des déclarations mensuelles des agences d’intérim.</t>
  </si>
  <si>
    <t>Note : Emploi en fin de trimestre, données CVS.</t>
  </si>
  <si>
    <t>Sources : Insee, estimations d’emploi ; estimations trimestrielles Acoss-Urssaf, Dares, Insee ; Dares, DSN et fichiers de Pôle emploi des déclarations mensuelles des agences d’intérim.</t>
  </si>
  <si>
    <t>Champ : Secteur privé concurrentiel, hors agriculture, sylviculture et pêche, hors activités extra-territoriales et hors salariés des particuliers employeurs.</t>
  </si>
  <si>
    <t>Source : Acoss - Urssaf, Dares (effectifs intérimaires).</t>
  </si>
  <si>
    <t>Champ : Ensemble des activités concurrentielles, hors intérim et hors entreprises affiliées à la MSA.</t>
  </si>
  <si>
    <t>Source : Acoss - Urssaf.</t>
  </si>
  <si>
    <t>Champ : Tous secteurs.</t>
  </si>
  <si>
    <t>Source : Insee, Estimations d’emploi.</t>
  </si>
  <si>
    <t>Indice base 100 au 2010-T4</t>
  </si>
  <si>
    <t xml:space="preserve">Note : Emploi en fin de trimestre, données CVS. </t>
  </si>
  <si>
    <t xml:space="preserve">Note : Évolution entre l'emploi en fin de trimestre et l'emploi en fin de trimestre précédent, données CVS. </t>
  </si>
  <si>
    <t xml:space="preserve">Note : Emploi en fin de trimestre, données CVS. Emploi intérimaire affecté à l'agence de travail temporaire. </t>
  </si>
  <si>
    <t>DÉCLARATIONS PRÉALABLES A L'EMBAUCHE (DPAE)</t>
  </si>
  <si>
    <t>Note : Données CVS. En raison des arrondis et des calages imposés par la technique de désaisonnalisation, la somme des DPAE au niveau départemental peut ne pas correspondre au total régional.</t>
  </si>
  <si>
    <t xml:space="preserve">Note : L'emploi est mesuré en fin d'année, la dernière semaine de décembre. Données brutes. </t>
  </si>
  <si>
    <t xml:space="preserve">               Secteur public</t>
  </si>
  <si>
    <t xml:space="preserve">     dont : Intérim</t>
  </si>
  <si>
    <t xml:space="preserve">               Hors intérim</t>
  </si>
  <si>
    <t>Intérim</t>
  </si>
  <si>
    <t>Hors intérim</t>
  </si>
  <si>
    <t>Figure 8 - Emploi salarié total trimestriel par grand secteur d’activité (intérim réaffecté au secteur utilisateur)</t>
  </si>
  <si>
    <t>Taux de recours à l'intérim</t>
  </si>
  <si>
    <t>Figure 9 - Évolution de l'emploi salarié total par grand secteur d'activité (intérim réaffecté au secteur utilisateur)</t>
  </si>
  <si>
    <t>Emploi hors intérim</t>
  </si>
  <si>
    <t>Figure 16 - Emploi total annuel selon le statut par département et grand secteur d'activité</t>
  </si>
  <si>
    <t>Figure 4 - Évolution trimestrielle de l'emploi salarié total par région au 2022-T4</t>
  </si>
  <si>
    <t>Figure 5 - Évolution annuelle de l'emploi salarié total par région au 2022-T4</t>
  </si>
  <si>
    <t>Figure 6 - Évolution trimestrielle de l'emploi salarié total par département au 2022-T4</t>
  </si>
  <si>
    <t>Figure 7 - Évolution annuelle de l'emploi salarié total par département au 2022-T4</t>
  </si>
  <si>
    <t>2022-T4</t>
  </si>
  <si>
    <t>2022-T3</t>
  </si>
  <si>
    <t>2021-T4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</si>
  <si>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</si>
  <si>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</si>
  <si>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</si>
  <si>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</si>
  <si>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</si>
  <si>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</si>
  <si>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</si>
  <si>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</si>
  <si>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</si>
  <si>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</si>
  <si>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</si>
  <si>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</si>
  <si>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</si>
  <si>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</si>
  <si>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</si>
  <si>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</si>
  <si>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</si>
  <si>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</si>
  <si>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</si>
  <si>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</si>
  <si>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</si>
  <si>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</si>
  <si>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</si>
  <si>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</si>
  <si>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</si>
  <si>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</si>
  <si>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</si>
  <si>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</si>
  <si>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</si>
  <si>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</si>
  <si>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</si>
  <si>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</si>
  <si>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</si>
  <si>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</si>
  <si>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2020-T1</t>
  </si>
  <si>
    <t>2020-T2</t>
  </si>
  <si>
    <t>2020-T3</t>
  </si>
  <si>
    <t>2020-T4</t>
  </si>
  <si>
    <t>2021-T1</t>
  </si>
  <si>
    <t>2021-T2</t>
  </si>
  <si>
    <t>2021-T3</t>
  </si>
  <si>
    <t>2022-T1</t>
  </si>
  <si>
    <t>2022-T2</t>
  </si>
  <si>
    <t>2011-T2</t>
  </si>
  <si>
    <t>+0,1 %</t>
  </si>
  <si>
    <t>+1,9 %</t>
  </si>
  <si>
    <t>0,0 %</t>
  </si>
  <si>
    <t>+0,8 %</t>
  </si>
  <si>
    <t>+0,5 %</t>
  </si>
  <si>
    <t>-0,1 %</t>
  </si>
  <si>
    <t>+0,7 %</t>
  </si>
  <si>
    <t>+0,4 %</t>
  </si>
  <si>
    <t>+1,4 %</t>
  </si>
  <si>
    <t>+1,6 %</t>
  </si>
  <si>
    <t>+0,3 %</t>
  </si>
  <si>
    <t>+1,1 %</t>
  </si>
  <si>
    <t>+0,2 %</t>
  </si>
  <si>
    <t>+1,2 %</t>
  </si>
  <si>
    <t>+1,8 %</t>
  </si>
  <si>
    <t>01</t>
  </si>
  <si>
    <t>02</t>
  </si>
  <si>
    <t>-0,4 %</t>
  </si>
  <si>
    <t>03</t>
  </si>
  <si>
    <t>04</t>
  </si>
  <si>
    <t>05</t>
  </si>
  <si>
    <t>+1,0 %</t>
  </si>
  <si>
    <t>06</t>
  </si>
  <si>
    <t>07</t>
  </si>
  <si>
    <t>08</t>
  </si>
  <si>
    <t>09</t>
  </si>
  <si>
    <t>-0,2 %</t>
  </si>
  <si>
    <t>10</t>
  </si>
  <si>
    <t>11</t>
  </si>
  <si>
    <t>+1,3 %</t>
  </si>
  <si>
    <t>12</t>
  </si>
  <si>
    <t>13</t>
  </si>
  <si>
    <t>14</t>
  </si>
  <si>
    <t>15</t>
  </si>
  <si>
    <t>-0,5 %</t>
  </si>
  <si>
    <t>16</t>
  </si>
  <si>
    <t>+0,9 %</t>
  </si>
  <si>
    <t>17</t>
  </si>
  <si>
    <t>+1,5 %</t>
  </si>
  <si>
    <t>18</t>
  </si>
  <si>
    <t>19</t>
  </si>
  <si>
    <t>21</t>
  </si>
  <si>
    <t>22</t>
  </si>
  <si>
    <t>+0,6 %</t>
  </si>
  <si>
    <t>23</t>
  </si>
  <si>
    <t>24</t>
  </si>
  <si>
    <t>25</t>
  </si>
  <si>
    <t>26</t>
  </si>
  <si>
    <t>27</t>
  </si>
  <si>
    <t>28</t>
  </si>
  <si>
    <t>29</t>
  </si>
  <si>
    <t>2A</t>
  </si>
  <si>
    <t>2B</t>
  </si>
  <si>
    <t>+2,1 %</t>
  </si>
  <si>
    <t>30</t>
  </si>
  <si>
    <t>31</t>
  </si>
  <si>
    <t>+2,3 %</t>
  </si>
  <si>
    <t>32</t>
  </si>
  <si>
    <t>33</t>
  </si>
  <si>
    <t>34</t>
  </si>
  <si>
    <t>+2,0 %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</si>
  <si>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</si>
  <si>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</si>
  <si>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</si>
  <si>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</si>
  <si>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</si>
  <si>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</si>
  <si>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</si>
  <si>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</si>
  <si>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</si>
  <si>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</si>
  <si>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</si>
  <si>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</si>
  <si>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</si>
  <si>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</si>
  <si>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-0,7 %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</si>
  <si>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</si>
  <si>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</si>
  <si>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</si>
  <si>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</si>
  <si>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</si>
  <si>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</si>
  <si>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</si>
  <si>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</si>
  <si>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</si>
  <si>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</si>
  <si>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-0,3 %</t>
  </si>
  <si>
    <t>59</t>
  </si>
  <si>
    <t>60</t>
  </si>
  <si>
    <t>61</t>
  </si>
  <si>
    <t>62</t>
  </si>
  <si>
    <t>63</t>
  </si>
  <si>
    <t>64</t>
  </si>
  <si>
    <t>65</t>
  </si>
  <si>
    <t>66</t>
  </si>
  <si>
    <t>+1,7 %</t>
  </si>
  <si>
    <t>67</t>
  </si>
  <si>
    <t>68</t>
  </si>
  <si>
    <t>69</t>
  </si>
  <si>
    <t>70</t>
  </si>
  <si>
    <t>71</t>
  </si>
  <si>
    <t>72</t>
  </si>
  <si>
    <t>73</t>
  </si>
  <si>
    <t>+2,2 %</t>
  </si>
  <si>
    <t>74</t>
  </si>
  <si>
    <t>75</t>
  </si>
  <si>
    <t>+3,5 %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</si>
  <si>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</si>
  <si>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</si>
  <si>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</si>
  <si>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</si>
  <si>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</si>
  <si>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</si>
  <si>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</si>
  <si>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</si>
  <si>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</si>
  <si>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</si>
  <si>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</si>
  <si>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</si>
  <si>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</si>
  <si>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</si>
  <si>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</si>
  <si>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</si>
  <si>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</si>
  <si>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</si>
  <si>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</si>
  <si>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</si>
  <si>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Figure 10 - Évolution de l'emploi salarié total au 2022-T4</t>
  </si>
  <si>
    <t>Figure 12 - Évolution trimestrielle de l'emploi salarié privé par zone d'emploi* au 2022-T4</t>
  </si>
  <si>
    <t>Figure 13 - Évolution annuelle de l'emploi salarié privé par zone d'emploi* au 2022-T4</t>
  </si>
  <si>
    <t>-5,7 %</t>
  </si>
  <si>
    <t>-0,9 %</t>
  </si>
  <si>
    <t>-7,0 %</t>
  </si>
  <si>
    <t>-9,3 %</t>
  </si>
  <si>
    <t>-1,6 %</t>
  </si>
  <si>
    <t>-6,5 %</t>
  </si>
  <si>
    <t>+3,3 %</t>
  </si>
  <si>
    <t>-8,3 %</t>
  </si>
  <si>
    <t>-1,3 %</t>
  </si>
  <si>
    <t>-3,4 %</t>
  </si>
  <si>
    <t>-2,0 %</t>
  </si>
  <si>
    <t>-1,8 %</t>
  </si>
  <si>
    <t>-1,9 %</t>
  </si>
  <si>
    <t>-5,8 %</t>
  </si>
  <si>
    <t>-2,5 %</t>
  </si>
  <si>
    <t>-2,9 %</t>
  </si>
  <si>
    <t>-3,2 %</t>
  </si>
  <si>
    <t>-3,5 %</t>
  </si>
  <si>
    <t>-4,3 %</t>
  </si>
  <si>
    <t>2020 (p)</t>
  </si>
  <si>
    <t>2019</t>
  </si>
  <si>
    <t>30060</t>
  </si>
  <si>
    <t>25958</t>
  </si>
  <si>
    <t>4102</t>
  </si>
  <si>
    <t>156305</t>
  </si>
  <si>
    <t>143778</t>
  </si>
  <si>
    <t>12527</t>
  </si>
  <si>
    <t>86610</t>
  </si>
  <si>
    <t>80026</t>
  </si>
  <si>
    <t>6584</t>
  </si>
  <si>
    <t>94069</t>
  </si>
  <si>
    <t>85299</t>
  </si>
  <si>
    <t>8770</t>
  </si>
  <si>
    <t>46102</t>
  </si>
  <si>
    <t>40590</t>
  </si>
  <si>
    <t>5512</t>
  </si>
  <si>
    <t>79031</t>
  </si>
  <si>
    <t>71615</t>
  </si>
  <si>
    <t>7416</t>
  </si>
  <si>
    <t>62448</t>
  </si>
  <si>
    <t>56762</t>
  </si>
  <si>
    <t>5686</t>
  </si>
  <si>
    <t>48629</t>
  </si>
  <si>
    <t>44337</t>
  </si>
  <si>
    <t>4292</t>
  </si>
  <si>
    <t>50526</t>
  </si>
  <si>
    <t>45655</t>
  </si>
  <si>
    <t>4871</t>
  </si>
  <si>
    <t>21439</t>
  </si>
  <si>
    <t>18522</t>
  </si>
  <si>
    <t>2917</t>
  </si>
  <si>
    <t>75684</t>
  </si>
  <si>
    <t>69247</t>
  </si>
  <si>
    <t>6437</t>
  </si>
  <si>
    <t>95550</t>
  </si>
  <si>
    <t>87083</t>
  </si>
  <si>
    <t>8467</t>
  </si>
  <si>
    <t>80087</t>
  </si>
  <si>
    <t>74107</t>
  </si>
  <si>
    <t>5980</t>
  </si>
  <si>
    <t>101235</t>
  </si>
  <si>
    <t>93366</t>
  </si>
  <si>
    <t>7869</t>
  </si>
  <si>
    <t>13561</t>
  </si>
  <si>
    <t>12359</t>
  </si>
  <si>
    <t>1202</t>
  </si>
  <si>
    <t>37939</t>
  </si>
  <si>
    <t>34635</t>
  </si>
  <si>
    <t>3304</t>
  </si>
  <si>
    <t>127602</t>
  </si>
  <si>
    <t>119193</t>
  </si>
  <si>
    <t>8409</t>
  </si>
  <si>
    <t>506626</t>
  </si>
  <si>
    <t>471516</t>
  </si>
  <si>
    <t>35110</t>
  </si>
  <si>
    <t>72162</t>
  </si>
  <si>
    <t>64959</t>
  </si>
  <si>
    <t>7203</t>
  </si>
  <si>
    <t>135905</t>
  </si>
  <si>
    <t>123433</t>
  </si>
  <si>
    <t>12472</t>
  </si>
  <si>
    <t>62584</t>
  </si>
  <si>
    <t>56571</t>
  </si>
  <si>
    <t>6013</t>
  </si>
  <si>
    <t>85423</t>
  </si>
  <si>
    <t>77695</t>
  </si>
  <si>
    <t>7728</t>
  </si>
  <si>
    <t>49944</t>
  </si>
  <si>
    <t>45115</t>
  </si>
  <si>
    <t>4829</t>
  </si>
  <si>
    <t>136021</t>
  </si>
  <si>
    <t>126098</t>
  </si>
  <si>
    <t>9923</t>
  </si>
  <si>
    <t>2255542</t>
  </si>
  <si>
    <t>2067919</t>
  </si>
  <si>
    <t>187623</t>
  </si>
  <si>
    <t>28100428</t>
  </si>
  <si>
    <t>25177901</t>
  </si>
  <si>
    <t>2922527</t>
  </si>
  <si>
    <t>Île-de-France</t>
  </si>
  <si>
    <t>Centre-Val de Loire</t>
  </si>
  <si>
    <t>Bourgogne-Franche-Comté</t>
  </si>
  <si>
    <t>Normandie</t>
  </si>
  <si>
    <t>Grand Est</t>
  </si>
  <si>
    <t>Pays de la 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</si>
  <si>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</si>
  <si>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</si>
  <si>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</si>
  <si>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</si>
  <si>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</si>
  <si>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</si>
  <si>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Ain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</si>
  <si>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</si>
  <si>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</si>
  <si>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</si>
  <si>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</si>
  <si>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</si>
  <si>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</si>
  <si>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</si>
  <si>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</si>
  <si>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</si>
  <si>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</si>
  <si>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</si>
  <si>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</si>
  <si>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</si>
  <si>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</si>
  <si>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</si>
  <si>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</si>
  <si>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</si>
  <si>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</si>
  <si>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</si>
  <si>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</si>
  <si>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</si>
  <si>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</si>
  <si>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</si>
  <si>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</si>
  <si>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</si>
  <si>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</si>
  <si>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</si>
  <si>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</si>
  <si>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</si>
  <si>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</si>
  <si>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</si>
  <si>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</si>
  <si>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</si>
  <si>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</si>
  <si>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</si>
  <si>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</si>
  <si>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</si>
  <si>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</si>
  <si>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</si>
  <si>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</si>
  <si>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</si>
  <si>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</si>
  <si>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</si>
  <si>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</si>
  <si>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</si>
  <si>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</si>
  <si>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</si>
  <si>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</si>
  <si>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</si>
  <si>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</si>
  <si>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</si>
  <si>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</si>
  <si>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</si>
  <si>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</si>
  <si>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</si>
  <si>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</si>
  <si>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</si>
  <si>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Orne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</si>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</sst>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gt;=0.0005]\+\ 0.0%;[&lt;-0.0005]\-\ 0.0%;0.0%"/>
    <numFmt numFmtId="165" formatCode="#,##0_ ;[Red]\-#,##0\ "/>
    <numFmt numFmtId="166" formatCode="0.0%"/>
    <numFmt numFmtId="167" formatCode="\+#,##0;\-#,##0;#,##0"/>
  </numFmts>
  <fonts count="25">
    <font>
      <sz val="11"/>
      <color theme="1"/>
      <name val="Calibri"/>
      <family val="2"/>
      <scheme val="minor"/>
    </font>
    <font>
      <sz val="10"/>
      <color theme="1"/>
      <name val="Marianne Light"/>
    </font>
    <font>
      <b/>
      <sz val="14"/>
      <color theme="1"/>
      <name val="Marianne Light"/>
    </font>
    <font>
      <b/>
      <sz val="10"/>
      <color theme="1"/>
      <name val="Marianne Light"/>
    </font>
    <font>
      <sz val="11"/>
      <color rgb="FF9C6500"/>
      <name val="Calibri"/>
      <family val="2"/>
      <scheme val="minor"/>
    </font>
    <font>
      <sz val="8"/>
      <color theme="1"/>
      <name val="Marianne"/>
    </font>
    <font>
      <sz val="10"/>
      <color theme="1"/>
      <name val="Marianne Medium"/>
    </font>
    <font>
      <sz val="8"/>
      <color theme="3"/>
      <name val="Marianne"/>
    </font>
    <font>
      <b/>
      <sz val="10"/>
      <color theme="1"/>
      <name val="Marianne "/>
    </font>
    <font>
      <b/>
      <sz val="14"/>
      <color theme="1"/>
      <name val="Marianne"/>
    </font>
    <font>
      <b/>
      <sz val="10"/>
      <color theme="1" tint="0.499984740745262"/>
      <name val="Marianne"/>
    </font>
    <font>
      <b/>
      <sz val="10"/>
      <color theme="1"/>
      <name val="Marianne"/>
    </font>
    <font>
      <b/>
      <sz val="10"/>
      <color theme="1"/>
      <name val="Marianne Medium"/>
    </font>
    <font>
      <i/>
      <sz val="10"/>
      <color theme="1"/>
      <name val="Marianne Medium"/>
    </font>
    <font>
      <sz val="10"/>
      <color rgb="FF1F497D"/>
      <name val="Marianne Light"/>
    </font>
    <font>
      <sz val="11"/>
      <color theme="1"/>
      <name val="Marianne Medium"/>
    </font>
    <font>
      <sz val="10"/>
      <name val="Marianne Medium"/>
    </font>
    <font>
      <sz val="10"/>
      <color theme="1" tint="0.34998626667073579"/>
      <name val="Marianne Medium"/>
    </font>
    <font>
      <sz val="9"/>
      <color theme="1"/>
      <name val="Marianne Medium"/>
    </font>
    <font>
      <sz val="8"/>
      <color theme="1"/>
      <name val="Marianne Medium"/>
    </font>
    <font>
      <sz val="8"/>
      <name val="Marianne"/>
    </font>
    <font>
      <b/>
      <sz val="10"/>
      <color theme="1" tint="0.499984740745262"/>
      <name val="Marianne Medium"/>
    </font>
    <font>
      <sz val="8"/>
      <color theme="9" tint="-0.499984740745262"/>
      <name val="Marianne Medium"/>
    </font>
    <font>
      <i/>
      <sz val="10"/>
      <color theme="1"/>
      <name val="Marianne"/>
    </font>
    <font>
      <sz val="10"/>
      <color rgb="FFC00000"/>
      <name val="Marianne Medium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10" borderId="0" applyNumberFormat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1" fillId="7" borderId="0" xfId="0" applyFont="1" applyFill="1"/>
    <xf numFmtId="0" fontId="2" fillId="0" borderId="0" xfId="0" applyFont="1" applyFill="1"/>
    <xf numFmtId="0" fontId="6" fillId="3" borderId="9" xfId="0" applyFont="1" applyFill="1" applyBorder="1" applyAlignment="1">
      <alignment horizontal="center"/>
    </xf>
    <xf numFmtId="0" fontId="6" fillId="0" borderId="9" xfId="0" applyFont="1" applyBorder="1"/>
    <xf numFmtId="0" fontId="7" fillId="0" borderId="0" xfId="0" applyFont="1"/>
    <xf numFmtId="0" fontId="8" fillId="0" borderId="0" xfId="0" applyFont="1"/>
    <xf numFmtId="0" fontId="9" fillId="7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6" fillId="0" borderId="8" xfId="0" applyFont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3" xfId="0" applyFont="1" applyFill="1" applyBorder="1"/>
    <xf numFmtId="0" fontId="13" fillId="0" borderId="5" xfId="0" applyFont="1" applyBorder="1"/>
    <xf numFmtId="0" fontId="13" fillId="0" borderId="8" xfId="0" applyFont="1" applyBorder="1"/>
    <xf numFmtId="0" fontId="5" fillId="0" borderId="0" xfId="0" applyFont="1"/>
    <xf numFmtId="0" fontId="14" fillId="0" borderId="0" xfId="0" applyFont="1"/>
    <xf numFmtId="0" fontId="15" fillId="4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Continuous"/>
    </xf>
    <xf numFmtId="0" fontId="16" fillId="2" borderId="9" xfId="0" applyFont="1" applyFill="1" applyBorder="1" applyAlignment="1">
      <alignment horizontal="center"/>
    </xf>
    <xf numFmtId="0" fontId="6" fillId="0" borderId="12" xfId="0" applyFont="1" applyBorder="1"/>
    <xf numFmtId="0" fontId="6" fillId="0" borderId="22" xfId="0" applyFont="1" applyBorder="1"/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2" borderId="3" xfId="0" applyFont="1" applyFill="1" applyBorder="1" applyAlignment="1">
      <alignment horizontal="left" vertical="center"/>
    </xf>
    <xf numFmtId="166" fontId="6" fillId="0" borderId="9" xfId="0" applyNumberFormat="1" applyFont="1" applyBorder="1"/>
    <xf numFmtId="0" fontId="18" fillId="0" borderId="5" xfId="0" applyFont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6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right" indent="1"/>
    </xf>
    <xf numFmtId="3" fontId="17" fillId="0" borderId="9" xfId="0" applyNumberFormat="1" applyFont="1" applyBorder="1" applyAlignment="1">
      <alignment horizontal="right" indent="1"/>
    </xf>
    <xf numFmtId="0" fontId="6" fillId="2" borderId="12" xfId="0" applyFont="1" applyFill="1" applyBorder="1"/>
    <xf numFmtId="49" fontId="20" fillId="0" borderId="0" xfId="1" applyNumberFormat="1" applyFont="1" applyFill="1" applyBorder="1" applyAlignment="1">
      <alignment horizontal="left"/>
    </xf>
    <xf numFmtId="0" fontId="21" fillId="0" borderId="0" xfId="0" applyFont="1"/>
    <xf numFmtId="0" fontId="19" fillId="0" borderId="0" xfId="0" applyFont="1"/>
    <xf numFmtId="49" fontId="22" fillId="11" borderId="9" xfId="1" applyNumberFormat="1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left" vertical="center"/>
    </xf>
    <xf numFmtId="165" fontId="19" fillId="0" borderId="9" xfId="0" applyNumberFormat="1" applyFont="1" applyBorder="1"/>
    <xf numFmtId="0" fontId="19" fillId="0" borderId="5" xfId="0" applyFont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23" fillId="0" borderId="0" xfId="0" applyFont="1"/>
    <xf numFmtId="0" fontId="13" fillId="0" borderId="0" xfId="0" applyFont="1"/>
    <xf numFmtId="0" fontId="6" fillId="0" borderId="8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/>
    <xf numFmtId="0" fontId="6" fillId="0" borderId="0" xfId="0" applyFont="1" applyFill="1" applyBorder="1" applyAlignment="1">
      <alignment horizontal="left" vertical="center"/>
    </xf>
    <xf numFmtId="164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/>
    <xf numFmtId="0" fontId="6" fillId="2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wrapText="1"/>
    </xf>
    <xf numFmtId="164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/>
    <xf numFmtId="0" fontId="6" fillId="2" borderId="3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indent="1"/>
    </xf>
    <xf numFmtId="3" fontId="6" fillId="0" borderId="2" xfId="0" applyNumberFormat="1" applyFont="1" applyBorder="1" applyAlignment="1">
      <alignment horizontal="right" indent="1"/>
    </xf>
    <xf numFmtId="3" fontId="6" fillId="0" borderId="3" xfId="0" applyNumberFormat="1" applyFont="1" applyBorder="1" applyAlignment="1">
      <alignment horizontal="right" indent="1"/>
    </xf>
    <xf numFmtId="3" fontId="6" fillId="0" borderId="4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3" fontId="6" fillId="0" borderId="7" xfId="0" applyNumberFormat="1" applyFont="1" applyBorder="1" applyAlignment="1">
      <alignment horizontal="right" indent="1"/>
    </xf>
    <xf numFmtId="3" fontId="6" fillId="0" borderId="8" xfId="0" applyNumberFormat="1" applyFont="1" applyBorder="1" applyAlignment="1">
      <alignment horizontal="right" indent="1"/>
    </xf>
    <xf numFmtId="0" fontId="6" fillId="0" borderId="6" xfId="0" applyFont="1" applyBorder="1" applyAlignment="1">
      <alignment horizontal="right" indent="2"/>
    </xf>
    <xf numFmtId="0" fontId="6" fillId="0" borderId="6" xfId="0" applyFont="1" applyBorder="1" applyAlignment="1">
      <alignment horizontal="right" indent="1"/>
    </xf>
    <xf numFmtId="0" fontId="6" fillId="0" borderId="7" xfId="0" applyFont="1" applyBorder="1" applyAlignment="1">
      <alignment horizontal="right" indent="1"/>
    </xf>
    <xf numFmtId="0" fontId="6" fillId="0" borderId="8" xfId="0" applyFont="1" applyBorder="1" applyAlignment="1">
      <alignment horizontal="right" indent="1"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wrapText="1"/>
    </xf>
    <xf numFmtId="0" fontId="19" fillId="3" borderId="9" xfId="0" applyFont="1" applyFill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164" fontId="6" fillId="0" borderId="3" xfId="0" applyNumberFormat="1" applyFont="1" applyBorder="1" applyAlignment="1">
      <alignment horizontal="right" indent="2"/>
    </xf>
    <xf numFmtId="164" fontId="6" fillId="0" borderId="5" xfId="0" applyNumberFormat="1" applyFont="1" applyBorder="1" applyAlignment="1">
      <alignment horizontal="right" indent="2"/>
    </xf>
    <xf numFmtId="164" fontId="6" fillId="0" borderId="8" xfId="0" applyNumberFormat="1" applyFont="1" applyBorder="1" applyAlignment="1">
      <alignment horizontal="right" indent="2"/>
    </xf>
    <xf numFmtId="164" fontId="6" fillId="0" borderId="24" xfId="0" applyNumberFormat="1" applyFont="1" applyBorder="1" applyAlignment="1">
      <alignment horizontal="right" indent="2"/>
    </xf>
    <xf numFmtId="3" fontId="6" fillId="0" borderId="23" xfId="0" applyNumberFormat="1" applyFont="1" applyBorder="1" applyAlignment="1">
      <alignment horizontal="right" indent="1"/>
    </xf>
    <xf numFmtId="3" fontId="6" fillId="2" borderId="4" xfId="0" applyNumberFormat="1" applyFont="1" applyFill="1" applyBorder="1" applyAlignment="1">
      <alignment horizontal="right" indent="1"/>
    </xf>
    <xf numFmtId="3" fontId="6" fillId="2" borderId="0" xfId="0" applyNumberFormat="1" applyFont="1" applyFill="1" applyBorder="1" applyAlignment="1">
      <alignment horizontal="right" indent="1"/>
    </xf>
    <xf numFmtId="3" fontId="6" fillId="2" borderId="1" xfId="0" applyNumberFormat="1" applyFont="1" applyFill="1" applyBorder="1" applyAlignment="1">
      <alignment horizontal="right" indent="1"/>
    </xf>
    <xf numFmtId="3" fontId="6" fillId="2" borderId="2" xfId="0" applyNumberFormat="1" applyFont="1" applyFill="1" applyBorder="1" applyAlignment="1">
      <alignment horizontal="right" indent="1"/>
    </xf>
    <xf numFmtId="164" fontId="6" fillId="2" borderId="1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right" indent="1"/>
    </xf>
    <xf numFmtId="0" fontId="17" fillId="0" borderId="8" xfId="0" applyFont="1" applyBorder="1" applyAlignment="1">
      <alignment horizontal="right" inden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right" indent="2"/>
    </xf>
    <xf numFmtId="2" fontId="6" fillId="0" borderId="0" xfId="0" applyNumberFormat="1" applyFont="1" applyBorder="1" applyAlignment="1">
      <alignment horizontal="right" indent="2"/>
    </xf>
    <xf numFmtId="2" fontId="6" fillId="0" borderId="0" xfId="0" applyNumberFormat="1" applyFont="1" applyFill="1" applyBorder="1" applyAlignment="1">
      <alignment horizontal="right" indent="2"/>
    </xf>
    <xf numFmtId="2" fontId="6" fillId="0" borderId="16" xfId="0" applyNumberFormat="1" applyFont="1" applyBorder="1" applyAlignment="1">
      <alignment horizontal="right" indent="2"/>
    </xf>
    <xf numFmtId="2" fontId="6" fillId="2" borderId="16" xfId="0" applyNumberFormat="1" applyFont="1" applyFill="1" applyBorder="1" applyAlignment="1">
      <alignment horizontal="right" indent="2"/>
    </xf>
    <xf numFmtId="2" fontId="6" fillId="2" borderId="0" xfId="0" applyNumberFormat="1" applyFont="1" applyFill="1" applyBorder="1" applyAlignment="1">
      <alignment horizontal="right" indent="2"/>
    </xf>
    <xf numFmtId="2" fontId="6" fillId="2" borderId="18" xfId="0" applyNumberFormat="1" applyFont="1" applyFill="1" applyBorder="1" applyAlignment="1">
      <alignment horizontal="right" indent="2"/>
    </xf>
    <xf numFmtId="2" fontId="6" fillId="2" borderId="19" xfId="0" applyNumberFormat="1" applyFont="1" applyFill="1" applyBorder="1" applyAlignment="1">
      <alignment horizontal="right" indent="2"/>
    </xf>
    <xf numFmtId="2" fontId="6" fillId="2" borderId="13" xfId="0" applyNumberFormat="1" applyFont="1" applyFill="1" applyBorder="1" applyAlignment="1">
      <alignment horizontal="right" indent="2"/>
    </xf>
    <xf numFmtId="2" fontId="6" fillId="2" borderId="14" xfId="0" applyNumberFormat="1" applyFont="1" applyFill="1" applyBorder="1" applyAlignment="1">
      <alignment horizontal="right" indent="2"/>
    </xf>
    <xf numFmtId="2" fontId="6" fillId="2" borderId="15" xfId="0" applyNumberFormat="1" applyFont="1" applyFill="1" applyBorder="1" applyAlignment="1">
      <alignment horizontal="right" indent="2"/>
    </xf>
    <xf numFmtId="2" fontId="6" fillId="0" borderId="17" xfId="0" applyNumberFormat="1" applyFont="1" applyBorder="1" applyAlignment="1">
      <alignment horizontal="right" indent="2"/>
    </xf>
    <xf numFmtId="2" fontId="6" fillId="2" borderId="17" xfId="0" applyNumberFormat="1" applyFont="1" applyFill="1" applyBorder="1" applyAlignment="1">
      <alignment horizontal="right" indent="2"/>
    </xf>
    <xf numFmtId="2" fontId="6" fillId="2" borderId="20" xfId="0" applyNumberFormat="1" applyFont="1" applyFill="1" applyBorder="1" applyAlignment="1">
      <alignment horizontal="right" indent="2"/>
    </xf>
    <xf numFmtId="167" fontId="6" fillId="0" borderId="9" xfId="0" applyNumberFormat="1" applyFont="1" applyBorder="1" applyAlignment="1">
      <alignment horizontal="right" indent="3"/>
    </xf>
    <xf numFmtId="0" fontId="6" fillId="3" borderId="9" xfId="0" applyFont="1" applyFill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3"/>
    </xf>
    <xf numFmtId="2" fontId="19" fillId="0" borderId="1" xfId="0" applyNumberFormat="1" applyFont="1" applyBorder="1" applyAlignment="1">
      <alignment horizontal="right" indent="1"/>
    </xf>
    <xf numFmtId="2" fontId="19" fillId="0" borderId="2" xfId="0" applyNumberFormat="1" applyFont="1" applyBorder="1" applyAlignment="1">
      <alignment horizontal="right" indent="1"/>
    </xf>
    <xf numFmtId="2" fontId="19" fillId="0" borderId="3" xfId="0" applyNumberFormat="1" applyFont="1" applyBorder="1" applyAlignment="1">
      <alignment horizontal="right" indent="1"/>
    </xf>
    <xf numFmtId="2" fontId="19" fillId="0" borderId="4" xfId="0" applyNumberFormat="1" applyFont="1" applyBorder="1" applyAlignment="1">
      <alignment horizontal="right" indent="1"/>
    </xf>
    <xf numFmtId="2" fontId="19" fillId="0" borderId="0" xfId="0" applyNumberFormat="1" applyFont="1" applyBorder="1" applyAlignment="1">
      <alignment horizontal="right" indent="1"/>
    </xf>
    <xf numFmtId="2" fontId="19" fillId="0" borderId="5" xfId="0" applyNumberFormat="1" applyFont="1" applyBorder="1" applyAlignment="1">
      <alignment horizontal="right" indent="1"/>
    </xf>
    <xf numFmtId="2" fontId="19" fillId="0" borderId="6" xfId="0" applyNumberFormat="1" applyFont="1" applyBorder="1" applyAlignment="1">
      <alignment horizontal="right" indent="1"/>
    </xf>
    <xf numFmtId="2" fontId="19" fillId="0" borderId="7" xfId="0" applyNumberFormat="1" applyFont="1" applyBorder="1" applyAlignment="1">
      <alignment horizontal="right" indent="1"/>
    </xf>
    <xf numFmtId="2" fontId="19" fillId="0" borderId="8" xfId="0" applyNumberFormat="1" applyFont="1" applyBorder="1" applyAlignment="1">
      <alignment horizontal="right" indent="1"/>
    </xf>
    <xf numFmtId="0" fontId="19" fillId="11" borderId="6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 wrapText="1"/>
    </xf>
    <xf numFmtId="0" fontId="19" fillId="12" borderId="7" xfId="0" applyFont="1" applyFill="1" applyBorder="1" applyAlignment="1">
      <alignment horizontal="center"/>
    </xf>
    <xf numFmtId="0" fontId="19" fillId="12" borderId="7" xfId="0" applyFont="1" applyFill="1" applyBorder="1" applyAlignment="1">
      <alignment horizontal="center" wrapText="1"/>
    </xf>
    <xf numFmtId="0" fontId="19" fillId="12" borderId="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24" fillId="13" borderId="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2">
    <cellStyle name="Neutre" xfId="1" builtinId="28"/>
    <cellStyle name="Normal" xfId="0" builtinId="0"/>
  </cellStyles>
  <dxfs count="2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35"/>
  <sheetViews>
    <sheetView tabSelected="1" workbookViewId="0">
      <selection activeCell="C6" sqref="C6"/>
    </sheetView>
  </sheetViews>
  <sheetFormatPr baseColWidth="10" defaultRowHeight="15.75"/>
  <cols>
    <col min="1" max="1" width="15.42578125" style="1" customWidth="1"/>
    <col min="2" max="2" width="22.7109375" style="1" customWidth="1"/>
    <col min="3" max="4" width="12.5703125" style="1" bestFit="1" customWidth="1"/>
    <col min="5" max="5" width="12.28515625" style="1" bestFit="1" customWidth="1"/>
    <col min="6" max="7" width="12.42578125" style="1" customWidth="1"/>
    <col min="8" max="16384" width="11.42578125" style="1"/>
  </cols>
  <sheetData>
    <row r="1" spans="1:7" ht="21.75">
      <c r="C1" s="10" t="s">
        <v>0</v>
      </c>
      <c r="D1" s="4"/>
      <c r="E1" s="4"/>
    </row>
    <row r="3" spans="1:7">
      <c r="A3" s="12" t="s">
        <v>1</v>
      </c>
    </row>
    <row r="4" spans="1:7">
      <c r="A4" s="2"/>
    </row>
    <row r="5" spans="1:7">
      <c r="A5" s="13"/>
      <c r="B5" s="14"/>
      <c r="C5" s="158" t="s">
        <v>15</v>
      </c>
      <c r="D5" s="156"/>
      <c r="E5" s="157"/>
      <c r="F5" s="156" t="s">
        <v>16</v>
      </c>
      <c r="G5" s="157"/>
    </row>
    <row r="6" spans="1:7">
      <c r="A6" s="14"/>
      <c r="B6" s="14"/>
      <c r="C6" s="82" t="s">
        <v>133</v>
      </c>
      <c r="D6" s="83" t="s">
        <v>134</v>
      </c>
      <c r="E6" s="84" t="s">
        <v>135</v>
      </c>
      <c r="F6" s="16" t="s">
        <v>13</v>
      </c>
      <c r="G6" s="17" t="s">
        <v>14</v>
      </c>
    </row>
    <row r="7" spans="1:7">
      <c r="A7" s="159" t="s">
        <v>6</v>
      </c>
      <c r="B7" s="18" t="s">
        <v>4</v>
      </c>
      <c r="C7" s="103">
        <v>158833.75482460001</v>
      </c>
      <c r="D7" s="104">
        <v>159465.26781799999</v>
      </c>
      <c r="E7" s="104">
        <v>158172.53468829999</v>
      </c>
      <c r="F7" s="107">
        <v>-3.9601914701622677E-3</v>
      </c>
      <c r="G7" s="108">
        <v>4.1803726393020296E-3</v>
      </c>
    </row>
    <row r="8" spans="1:7">
      <c r="A8" s="160"/>
      <c r="B8" s="19" t="s">
        <v>120</v>
      </c>
      <c r="C8" s="75">
        <v>5541.2970160000013</v>
      </c>
      <c r="D8" s="76">
        <v>5688.3746380000002</v>
      </c>
      <c r="E8" s="76">
        <v>5729.2752999999984</v>
      </c>
      <c r="F8" s="109">
        <v>-2.5855825496702962E-2</v>
      </c>
      <c r="G8" s="110">
        <v>-3.2810132897610478E-2</v>
      </c>
    </row>
    <row r="9" spans="1:7">
      <c r="A9" s="160"/>
      <c r="B9" s="19" t="s">
        <v>121</v>
      </c>
      <c r="C9" s="78">
        <v>153292.45780859998</v>
      </c>
      <c r="D9" s="79">
        <v>153776.89318000001</v>
      </c>
      <c r="E9" s="79">
        <v>152443.25938830001</v>
      </c>
      <c r="F9" s="111">
        <v>-3.1502481379500043E-3</v>
      </c>
      <c r="G9" s="112">
        <v>5.5705868774224704E-3</v>
      </c>
    </row>
    <row r="10" spans="1:7">
      <c r="A10" s="159" t="s">
        <v>7</v>
      </c>
      <c r="B10" s="18" t="s">
        <v>4</v>
      </c>
      <c r="C10" s="105">
        <v>1033494.213583</v>
      </c>
      <c r="D10" s="106">
        <v>1034549.68207</v>
      </c>
      <c r="E10" s="106">
        <v>1028282.5353240002</v>
      </c>
      <c r="F10" s="107">
        <v>-1.0202202033334161E-3</v>
      </c>
      <c r="G10" s="108">
        <v>5.0683329532166879E-3</v>
      </c>
    </row>
    <row r="11" spans="1:7">
      <c r="A11" s="160"/>
      <c r="B11" s="19" t="s">
        <v>120</v>
      </c>
      <c r="C11" s="75">
        <v>30686.613739999997</v>
      </c>
      <c r="D11" s="76">
        <v>31248.043849999995</v>
      </c>
      <c r="E11" s="76">
        <v>33432.13476999999</v>
      </c>
      <c r="F11" s="109">
        <v>-1.7966888189706556E-2</v>
      </c>
      <c r="G11" s="110">
        <v>-8.2122217109021109E-2</v>
      </c>
    </row>
    <row r="12" spans="1:7">
      <c r="A12" s="160"/>
      <c r="B12" s="19" t="s">
        <v>121</v>
      </c>
      <c r="C12" s="78">
        <v>1002807.5998429998</v>
      </c>
      <c r="D12" s="79">
        <v>1003301.6382200001</v>
      </c>
      <c r="E12" s="79">
        <v>994850.40055399993</v>
      </c>
      <c r="F12" s="111">
        <v>-4.9241260871132051E-4</v>
      </c>
      <c r="G12" s="112">
        <v>7.9983877822924817E-3</v>
      </c>
    </row>
    <row r="13" spans="1:7">
      <c r="A13" s="159" t="s">
        <v>8</v>
      </c>
      <c r="B13" s="18" t="s">
        <v>4</v>
      </c>
      <c r="C13" s="105">
        <v>262700.04817600001</v>
      </c>
      <c r="D13" s="106">
        <v>262971.68647199997</v>
      </c>
      <c r="E13" s="106">
        <v>263073.15609</v>
      </c>
      <c r="F13" s="107">
        <v>-1.0329564358970782E-3</v>
      </c>
      <c r="G13" s="108">
        <v>-1.4182667648247199E-3</v>
      </c>
    </row>
    <row r="14" spans="1:7">
      <c r="A14" s="160"/>
      <c r="B14" s="19" t="s">
        <v>120</v>
      </c>
      <c r="C14" s="75">
        <v>10353.023610000002</v>
      </c>
      <c r="D14" s="76">
        <v>9964.1043279999976</v>
      </c>
      <c r="E14" s="76">
        <v>11203.63834</v>
      </c>
      <c r="F14" s="109">
        <v>3.9032036317314285E-2</v>
      </c>
      <c r="G14" s="110">
        <v>-7.5923080001884247E-2</v>
      </c>
    </row>
    <row r="15" spans="1:7">
      <c r="A15" s="160"/>
      <c r="B15" s="19" t="s">
        <v>121</v>
      </c>
      <c r="C15" s="78">
        <v>252347.02456599998</v>
      </c>
      <c r="D15" s="79">
        <v>253007.58214399999</v>
      </c>
      <c r="E15" s="79">
        <v>251869.51775000003</v>
      </c>
      <c r="F15" s="111">
        <v>-2.6108212742179757E-3</v>
      </c>
      <c r="G15" s="112">
        <v>1.8958499633683838E-3</v>
      </c>
    </row>
    <row r="16" spans="1:7">
      <c r="A16" s="153" t="s">
        <v>9</v>
      </c>
      <c r="B16" s="18" t="s">
        <v>4</v>
      </c>
      <c r="C16" s="105">
        <v>481014.45593700005</v>
      </c>
      <c r="D16" s="106">
        <v>481018.39270699996</v>
      </c>
      <c r="E16" s="106">
        <v>478233.66108200001</v>
      </c>
      <c r="F16" s="107">
        <v>-8.1842400615040988E-6</v>
      </c>
      <c r="G16" s="108">
        <v>5.8147200443994605E-3</v>
      </c>
    </row>
    <row r="17" spans="1:7">
      <c r="A17" s="154"/>
      <c r="B17" s="19" t="s">
        <v>120</v>
      </c>
      <c r="C17" s="75">
        <v>16655.890869999996</v>
      </c>
      <c r="D17" s="76">
        <v>16934.342129999997</v>
      </c>
      <c r="E17" s="76">
        <v>18249.582839999999</v>
      </c>
      <c r="F17" s="109">
        <v>-1.6442992462441863E-2</v>
      </c>
      <c r="G17" s="110">
        <v>-8.7327583538342593E-2</v>
      </c>
    </row>
    <row r="18" spans="1:7">
      <c r="A18" s="154"/>
      <c r="B18" s="19" t="s">
        <v>121</v>
      </c>
      <c r="C18" s="78">
        <v>464358.56506699999</v>
      </c>
      <c r="D18" s="79">
        <v>464084.05057700002</v>
      </c>
      <c r="E18" s="79">
        <v>459984.07824199996</v>
      </c>
      <c r="F18" s="111">
        <v>5.9151890623835462E-4</v>
      </c>
      <c r="G18" s="112">
        <v>9.5100831353092819E-3</v>
      </c>
    </row>
    <row r="19" spans="1:7">
      <c r="A19" s="159" t="s">
        <v>10</v>
      </c>
      <c r="B19" s="18" t="s">
        <v>4</v>
      </c>
      <c r="C19" s="105">
        <v>202967.77469900003</v>
      </c>
      <c r="D19" s="106">
        <v>203600.41834700003</v>
      </c>
      <c r="E19" s="106">
        <v>203648.595978</v>
      </c>
      <c r="F19" s="107">
        <v>-3.1072806880080715E-3</v>
      </c>
      <c r="G19" s="108">
        <v>-3.3431179612626234E-3</v>
      </c>
    </row>
    <row r="20" spans="1:7">
      <c r="A20" s="160"/>
      <c r="B20" s="19" t="s">
        <v>120</v>
      </c>
      <c r="C20" s="75">
        <v>6841.0146339999992</v>
      </c>
      <c r="D20" s="76">
        <v>6924.4259889999994</v>
      </c>
      <c r="E20" s="76">
        <v>7041.9840240000012</v>
      </c>
      <c r="F20" s="109">
        <v>-1.2045959496499168E-2</v>
      </c>
      <c r="G20" s="110">
        <v>-2.8538745517608686E-2</v>
      </c>
    </row>
    <row r="21" spans="1:7">
      <c r="A21" s="160"/>
      <c r="B21" s="19" t="s">
        <v>121</v>
      </c>
      <c r="C21" s="78">
        <v>196126.76006499998</v>
      </c>
      <c r="D21" s="79">
        <v>196675.99235800002</v>
      </c>
      <c r="E21" s="79">
        <v>196606.61195400002</v>
      </c>
      <c r="F21" s="111">
        <v>-2.7925741541463571E-3</v>
      </c>
      <c r="G21" s="112">
        <v>-2.4406701495487456E-3</v>
      </c>
    </row>
    <row r="22" spans="1:7">
      <c r="A22" s="153" t="s">
        <v>11</v>
      </c>
      <c r="B22" s="18" t="s">
        <v>4</v>
      </c>
      <c r="C22" s="105">
        <v>2139010.2472195998</v>
      </c>
      <c r="D22" s="106">
        <v>2141605.4474140001</v>
      </c>
      <c r="E22" s="106">
        <v>2131410.4831622997</v>
      </c>
      <c r="F22" s="107">
        <v>-1.2118012669112266E-3</v>
      </c>
      <c r="G22" s="108">
        <v>3.5656032084559084E-3</v>
      </c>
    </row>
    <row r="23" spans="1:7">
      <c r="A23" s="154"/>
      <c r="B23" s="19" t="s">
        <v>120</v>
      </c>
      <c r="C23" s="75">
        <v>70077.839870000011</v>
      </c>
      <c r="D23" s="76">
        <v>70759.290934999997</v>
      </c>
      <c r="E23" s="76">
        <v>75656.615274000025</v>
      </c>
      <c r="F23" s="109">
        <v>-9.6305524828671964E-3</v>
      </c>
      <c r="G23" s="110">
        <v>-7.3738104510699717E-2</v>
      </c>
    </row>
    <row r="24" spans="1:7">
      <c r="A24" s="154"/>
      <c r="B24" s="19" t="s">
        <v>121</v>
      </c>
      <c r="C24" s="75">
        <v>2068932.4073496002</v>
      </c>
      <c r="D24" s="76">
        <v>2070846.1564790001</v>
      </c>
      <c r="E24" s="76">
        <v>2055753.8678882997</v>
      </c>
      <c r="F24" s="109">
        <v>-9.2413872629427117E-4</v>
      </c>
      <c r="G24" s="110">
        <v>6.410562892355233E-3</v>
      </c>
    </row>
    <row r="25" spans="1:7">
      <c r="A25" s="154"/>
      <c r="B25" s="19" t="s">
        <v>5</v>
      </c>
      <c r="C25" s="75">
        <v>1635268.4091425261</v>
      </c>
      <c r="D25" s="76">
        <v>1636702.1871288577</v>
      </c>
      <c r="E25" s="76">
        <v>1625553.9053799952</v>
      </c>
      <c r="F25" s="109">
        <v>-8.7601641740748073E-4</v>
      </c>
      <c r="G25" s="110">
        <v>5.9761191126171632E-3</v>
      </c>
    </row>
    <row r="26" spans="1:7">
      <c r="A26" s="154"/>
      <c r="B26" s="19" t="s">
        <v>119</v>
      </c>
      <c r="C26" s="78">
        <v>503741.83801711671</v>
      </c>
      <c r="D26" s="79">
        <v>504903.26020402758</v>
      </c>
      <c r="E26" s="79">
        <v>505856.57773421548</v>
      </c>
      <c r="F26" s="111">
        <v>-2.3002865666614065E-3</v>
      </c>
      <c r="G26" s="112">
        <v>-4.1805124420263712E-3</v>
      </c>
    </row>
    <row r="27" spans="1:7">
      <c r="A27" s="153" t="s">
        <v>12</v>
      </c>
      <c r="B27" s="18" t="s">
        <v>4</v>
      </c>
      <c r="C27" s="105">
        <v>26331771.324380904</v>
      </c>
      <c r="D27" s="106">
        <v>26291088.988001317</v>
      </c>
      <c r="E27" s="106">
        <v>26009939.421941202</v>
      </c>
      <c r="F27" s="113">
        <v>1.5473811829610476E-3</v>
      </c>
      <c r="G27" s="114">
        <v>1.2373419915319549E-2</v>
      </c>
    </row>
    <row r="28" spans="1:7">
      <c r="A28" s="154"/>
      <c r="B28" s="19" t="s">
        <v>120</v>
      </c>
      <c r="C28" s="75">
        <v>804930.01063580031</v>
      </c>
      <c r="D28" s="76">
        <v>796389.17692100001</v>
      </c>
      <c r="E28" s="76">
        <v>815356.03467520012</v>
      </c>
      <c r="F28" s="109">
        <v>1.0724447245529978E-2</v>
      </c>
      <c r="G28" s="110">
        <v>-1.278708146626161E-2</v>
      </c>
    </row>
    <row r="29" spans="1:7">
      <c r="A29" s="154"/>
      <c r="B29" s="19" t="s">
        <v>121</v>
      </c>
      <c r="C29" s="75">
        <v>25526841.313745104</v>
      </c>
      <c r="D29" s="76">
        <v>25494699.811080318</v>
      </c>
      <c r="E29" s="76">
        <v>25194583.387266003</v>
      </c>
      <c r="F29" s="109">
        <v>1.2607131248047381E-3</v>
      </c>
      <c r="G29" s="110">
        <v>1.3187672976050597E-2</v>
      </c>
    </row>
    <row r="30" spans="1:7">
      <c r="A30" s="154"/>
      <c r="B30" s="19" t="s">
        <v>5</v>
      </c>
      <c r="C30" s="75">
        <v>20614071.970891923</v>
      </c>
      <c r="D30" s="76">
        <v>20573364.59279966</v>
      </c>
      <c r="E30" s="76">
        <v>20295551.953336142</v>
      </c>
      <c r="F30" s="109">
        <v>1.9786446649815272E-3</v>
      </c>
      <c r="G30" s="110">
        <v>1.569408007666542E-2</v>
      </c>
    </row>
    <row r="31" spans="1:7">
      <c r="A31" s="155"/>
      <c r="B31" s="20" t="s">
        <v>119</v>
      </c>
      <c r="C31" s="78">
        <v>5717699.3534120042</v>
      </c>
      <c r="D31" s="79">
        <v>5717724.3949436275</v>
      </c>
      <c r="E31" s="79">
        <v>5714387.4684823602</v>
      </c>
      <c r="F31" s="111">
        <v>-4.3796325065066438E-6</v>
      </c>
      <c r="G31" s="112">
        <v>5.7956954230188411E-4</v>
      </c>
    </row>
    <row r="33" spans="1:1" ht="12" customHeight="1">
      <c r="A33" s="8" t="s">
        <v>113</v>
      </c>
    </row>
    <row r="34" spans="1:1" ht="12" customHeight="1">
      <c r="A34" s="8" t="s">
        <v>102</v>
      </c>
    </row>
    <row r="35" spans="1:1" ht="12" customHeight="1">
      <c r="A35" s="8" t="s">
        <v>103</v>
      </c>
    </row>
  </sheetData>
  <mergeCells count="9">
    <mergeCell ref="A27:A31"/>
    <mergeCell ref="F5:G5"/>
    <mergeCell ref="C5:E5"/>
    <mergeCell ref="A7:A9"/>
    <mergeCell ref="A10:A12"/>
    <mergeCell ref="A13:A15"/>
    <mergeCell ref="A16:A18"/>
    <mergeCell ref="A19:A21"/>
    <mergeCell ref="A22:A26"/>
  </mergeCells>
  <conditionalFormatting sqref="F7:G31">
    <cfRule type="cellIs" dxfId="2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8"/>
  <sheetViews>
    <sheetView workbookViewId="0">
      <selection activeCell="A4" sqref="A4"/>
    </sheetView>
  </sheetViews>
  <sheetFormatPr baseColWidth="10" defaultRowHeight="15.75"/>
  <cols>
    <col min="1" max="1" width="17.42578125" style="1" customWidth="1"/>
    <col min="2" max="2" width="21.28515625" style="1" customWidth="1"/>
    <col min="3" max="4" width="11.42578125" style="1"/>
    <col min="5" max="5" width="12.7109375" style="1" customWidth="1"/>
    <col min="6" max="16384" width="11.42578125" style="1"/>
  </cols>
  <sheetData>
    <row r="1" spans="1:9" ht="21.75">
      <c r="C1" s="10" t="s">
        <v>116</v>
      </c>
      <c r="D1" s="4"/>
      <c r="E1" s="4"/>
      <c r="F1" s="4"/>
      <c r="G1" s="4"/>
      <c r="H1" s="4"/>
      <c r="I1" s="4"/>
    </row>
    <row r="2" spans="1:9">
      <c r="A2" s="22"/>
    </row>
    <row r="3" spans="1:9" ht="15.75" customHeight="1">
      <c r="A3" s="12" t="str">
        <f>CONCATENATE("Figure 14 - Répartition des DPAE par type de contrat au ",D6)</f>
        <v>Figure 14 - Répartition des DPAE par type de contrat au 2022-T4</v>
      </c>
    </row>
    <row r="4" spans="1:9">
      <c r="A4" s="12" t="str">
        <f>CONCATENATE("Figure 15 - Évolution trimestrielle des DPAE par type de contrat au ",D6)</f>
        <v>Figure 15 - Évolution trimestrielle des DPAE par type de contrat au 2022-T4</v>
      </c>
    </row>
    <row r="5" spans="1:9" ht="15.75" customHeight="1">
      <c r="A5" s="14"/>
      <c r="B5" s="14"/>
      <c r="C5" s="158" t="s">
        <v>15</v>
      </c>
      <c r="D5" s="157"/>
      <c r="E5" s="161" t="s">
        <v>27</v>
      </c>
    </row>
    <row r="6" spans="1:9">
      <c r="A6" s="14"/>
      <c r="B6" s="14"/>
      <c r="C6" s="82" t="s">
        <v>134</v>
      </c>
      <c r="D6" s="82" t="s">
        <v>133</v>
      </c>
      <c r="E6" s="162"/>
    </row>
    <row r="7" spans="1:9">
      <c r="A7" s="159" t="s">
        <v>6</v>
      </c>
      <c r="B7" s="34" t="s">
        <v>89</v>
      </c>
      <c r="C7" s="42">
        <v>19412.353243620502</v>
      </c>
      <c r="D7" s="42">
        <v>19429.545402917702</v>
      </c>
      <c r="E7" s="30" t="s">
        <v>180</v>
      </c>
    </row>
    <row r="8" spans="1:9">
      <c r="A8" s="160"/>
      <c r="B8" s="36" t="s">
        <v>90</v>
      </c>
      <c r="C8" s="42">
        <v>5622.474947914</v>
      </c>
      <c r="D8" s="42">
        <v>5300.9458217573001</v>
      </c>
      <c r="E8" s="30" t="s">
        <v>310</v>
      </c>
    </row>
    <row r="9" spans="1:9">
      <c r="A9" s="160"/>
      <c r="B9" s="37" t="s">
        <v>91</v>
      </c>
      <c r="C9" s="42">
        <v>4286.1346065757998</v>
      </c>
      <c r="D9" s="42">
        <v>4315.4431907769003</v>
      </c>
      <c r="E9" s="30" t="s">
        <v>186</v>
      </c>
    </row>
    <row r="10" spans="1:9">
      <c r="A10" s="160"/>
      <c r="B10" s="38" t="s">
        <v>4</v>
      </c>
      <c r="C10" s="42">
        <v>29320.9627981103</v>
      </c>
      <c r="D10" s="42">
        <v>29045.934415451902</v>
      </c>
      <c r="E10" s="30" t="s">
        <v>311</v>
      </c>
    </row>
    <row r="11" spans="1:9">
      <c r="A11" s="159" t="s">
        <v>7</v>
      </c>
      <c r="B11" s="34" t="s">
        <v>89</v>
      </c>
      <c r="C11" s="42">
        <v>156972.42475950471</v>
      </c>
      <c r="D11" s="42">
        <v>145995.12658182942</v>
      </c>
      <c r="E11" s="30" t="s">
        <v>312</v>
      </c>
    </row>
    <row r="12" spans="1:9">
      <c r="A12" s="160"/>
      <c r="B12" s="36" t="s">
        <v>90</v>
      </c>
      <c r="C12" s="42">
        <v>47179.538689685796</v>
      </c>
      <c r="D12" s="42">
        <v>42790.968210527702</v>
      </c>
      <c r="E12" s="30" t="s">
        <v>313</v>
      </c>
    </row>
    <row r="13" spans="1:9">
      <c r="A13" s="160"/>
      <c r="B13" s="37" t="s">
        <v>91</v>
      </c>
      <c r="C13" s="42">
        <v>42258.906604271702</v>
      </c>
      <c r="D13" s="42">
        <v>41580.554231814298</v>
      </c>
      <c r="E13" s="30" t="s">
        <v>314</v>
      </c>
    </row>
    <row r="14" spans="1:9">
      <c r="A14" s="160"/>
      <c r="B14" s="38" t="s">
        <v>4</v>
      </c>
      <c r="C14" s="42">
        <v>246410.87005346219</v>
      </c>
      <c r="D14" s="42">
        <v>230366.64902417141</v>
      </c>
      <c r="E14" s="30" t="s">
        <v>315</v>
      </c>
    </row>
    <row r="15" spans="1:9">
      <c r="A15" s="159" t="s">
        <v>8</v>
      </c>
      <c r="B15" s="34" t="s">
        <v>89</v>
      </c>
      <c r="C15" s="42">
        <v>36973.667005035095</v>
      </c>
      <c r="D15" s="42">
        <v>38176.959401536602</v>
      </c>
      <c r="E15" s="30" t="s">
        <v>316</v>
      </c>
    </row>
    <row r="16" spans="1:9">
      <c r="A16" s="160"/>
      <c r="B16" s="36" t="s">
        <v>90</v>
      </c>
      <c r="C16" s="42">
        <v>9135.7320819604993</v>
      </c>
      <c r="D16" s="42">
        <v>8374.0708974309</v>
      </c>
      <c r="E16" s="30" t="s">
        <v>317</v>
      </c>
    </row>
    <row r="17" spans="1:5">
      <c r="A17" s="160"/>
      <c r="B17" s="37" t="s">
        <v>91</v>
      </c>
      <c r="C17" s="42">
        <v>10916.281172307599</v>
      </c>
      <c r="D17" s="42">
        <v>10774.144760192301</v>
      </c>
      <c r="E17" s="30" t="s">
        <v>318</v>
      </c>
    </row>
    <row r="18" spans="1:5">
      <c r="A18" s="160"/>
      <c r="B18" s="38" t="s">
        <v>4</v>
      </c>
      <c r="C18" s="42">
        <v>57025.680259303197</v>
      </c>
      <c r="D18" s="42">
        <v>57325.175059159796</v>
      </c>
      <c r="E18" s="30" t="s">
        <v>184</v>
      </c>
    </row>
    <row r="19" spans="1:5">
      <c r="A19" s="159" t="s">
        <v>9</v>
      </c>
      <c r="B19" s="34" t="s">
        <v>89</v>
      </c>
      <c r="C19" s="42">
        <v>62901.994070254004</v>
      </c>
      <c r="D19" s="42">
        <v>62103.133676071702</v>
      </c>
      <c r="E19" s="30" t="s">
        <v>318</v>
      </c>
    </row>
    <row r="20" spans="1:5">
      <c r="A20" s="160"/>
      <c r="B20" s="36" t="s">
        <v>90</v>
      </c>
      <c r="C20" s="42">
        <v>21201.9231052055</v>
      </c>
      <c r="D20" s="42">
        <v>20482.3031441077</v>
      </c>
      <c r="E20" s="30" t="s">
        <v>319</v>
      </c>
    </row>
    <row r="21" spans="1:5">
      <c r="A21" s="160"/>
      <c r="B21" s="37" t="s">
        <v>91</v>
      </c>
      <c r="C21" s="42">
        <v>15613.8120363816</v>
      </c>
      <c r="D21" s="42">
        <v>15302.3159746821</v>
      </c>
      <c r="E21" s="30" t="s">
        <v>320</v>
      </c>
    </row>
    <row r="22" spans="1:5">
      <c r="A22" s="160"/>
      <c r="B22" s="38" t="s">
        <v>4</v>
      </c>
      <c r="C22" s="42">
        <v>99717.729211841099</v>
      </c>
      <c r="D22" s="42">
        <v>97887.752794861502</v>
      </c>
      <c r="E22" s="30" t="s">
        <v>321</v>
      </c>
    </row>
    <row r="23" spans="1:5">
      <c r="A23" s="159" t="s">
        <v>10</v>
      </c>
      <c r="B23" s="34" t="s">
        <v>89</v>
      </c>
      <c r="C23" s="42">
        <v>23017.377787604899</v>
      </c>
      <c r="D23" s="42">
        <v>22584.849601966202</v>
      </c>
      <c r="E23" s="30" t="s">
        <v>322</v>
      </c>
    </row>
    <row r="24" spans="1:5">
      <c r="A24" s="160"/>
      <c r="B24" s="36" t="s">
        <v>90</v>
      </c>
      <c r="C24" s="42">
        <v>8613.2111599899999</v>
      </c>
      <c r="D24" s="42">
        <v>8112.0555580369</v>
      </c>
      <c r="E24" s="30" t="s">
        <v>323</v>
      </c>
    </row>
    <row r="25" spans="1:5">
      <c r="A25" s="160"/>
      <c r="B25" s="37" t="s">
        <v>91</v>
      </c>
      <c r="C25" s="42">
        <v>5860.9552407449</v>
      </c>
      <c r="D25" s="42">
        <v>5713.2563768373002</v>
      </c>
      <c r="E25" s="30" t="s">
        <v>324</v>
      </c>
    </row>
    <row r="26" spans="1:5">
      <c r="A26" s="160"/>
      <c r="B26" s="38" t="s">
        <v>4</v>
      </c>
      <c r="C26" s="42">
        <v>37491.544188339802</v>
      </c>
      <c r="D26" s="42">
        <v>36410.161536840402</v>
      </c>
      <c r="E26" s="30" t="s">
        <v>325</v>
      </c>
    </row>
    <row r="27" spans="1:5">
      <c r="A27" s="159" t="s">
        <v>11</v>
      </c>
      <c r="B27" s="34" t="s">
        <v>89</v>
      </c>
      <c r="C27" s="42">
        <v>297750.07296368061</v>
      </c>
      <c r="D27" s="42">
        <v>288362.97640915471</v>
      </c>
      <c r="E27" s="30" t="s">
        <v>326</v>
      </c>
    </row>
    <row r="28" spans="1:5">
      <c r="A28" s="160"/>
      <c r="B28" s="36" t="s">
        <v>90</v>
      </c>
      <c r="C28" s="42">
        <v>90891.44008585019</v>
      </c>
      <c r="D28" s="42">
        <v>84943.153629571505</v>
      </c>
      <c r="E28" s="30" t="s">
        <v>315</v>
      </c>
    </row>
    <row r="29" spans="1:5">
      <c r="A29" s="160"/>
      <c r="B29" s="37" t="s">
        <v>91</v>
      </c>
      <c r="C29" s="42">
        <v>79009.532183142393</v>
      </c>
      <c r="D29" s="42">
        <v>77972.9624365052</v>
      </c>
      <c r="E29" s="30" t="s">
        <v>318</v>
      </c>
    </row>
    <row r="30" spans="1:5">
      <c r="A30" s="160"/>
      <c r="B30" s="38" t="s">
        <v>4</v>
      </c>
      <c r="C30" s="42">
        <v>467651.04523267318</v>
      </c>
      <c r="D30" s="42">
        <v>451279.09247523139</v>
      </c>
      <c r="E30" s="30" t="s">
        <v>327</v>
      </c>
    </row>
    <row r="31" spans="1:5">
      <c r="A31" s="153" t="s">
        <v>12</v>
      </c>
      <c r="B31" s="34" t="s">
        <v>89</v>
      </c>
      <c r="C31" s="42">
        <v>4425989.8646375742</v>
      </c>
      <c r="D31" s="42">
        <v>4369909.8334853631</v>
      </c>
      <c r="E31" s="30" t="s">
        <v>318</v>
      </c>
    </row>
    <row r="32" spans="1:5">
      <c r="A32" s="154"/>
      <c r="B32" s="36" t="s">
        <v>90</v>
      </c>
      <c r="C32" s="42">
        <v>1197689.7277435132</v>
      </c>
      <c r="D32" s="42">
        <v>1146083.949378157</v>
      </c>
      <c r="E32" s="30" t="s">
        <v>328</v>
      </c>
    </row>
    <row r="33" spans="1:5">
      <c r="A33" s="154"/>
      <c r="B33" s="37" t="s">
        <v>91</v>
      </c>
      <c r="C33" s="42">
        <v>1267220.8044755943</v>
      </c>
      <c r="D33" s="42">
        <v>1265972.1100137674</v>
      </c>
      <c r="E33" s="30" t="s">
        <v>185</v>
      </c>
    </row>
    <row r="34" spans="1:5">
      <c r="A34" s="155"/>
      <c r="B34" s="87" t="s">
        <v>4</v>
      </c>
      <c r="C34" s="42">
        <v>6890900.3968566814</v>
      </c>
      <c r="D34" s="42">
        <v>6781965.8928772872</v>
      </c>
      <c r="E34" s="30" t="s">
        <v>314</v>
      </c>
    </row>
    <row r="36" spans="1:5" ht="12" customHeight="1">
      <c r="A36" s="8" t="s">
        <v>117</v>
      </c>
    </row>
    <row r="37" spans="1:5" ht="12" customHeight="1">
      <c r="A37" s="8" t="s">
        <v>108</v>
      </c>
    </row>
    <row r="38" spans="1:5" ht="12" customHeight="1">
      <c r="A38" s="8" t="s">
        <v>109</v>
      </c>
    </row>
  </sheetData>
  <mergeCells count="9">
    <mergeCell ref="A31:A34"/>
    <mergeCell ref="C5:D5"/>
    <mergeCell ref="E5:E6"/>
    <mergeCell ref="A7:A10"/>
    <mergeCell ref="A11:A14"/>
    <mergeCell ref="A15:A18"/>
    <mergeCell ref="A19:A22"/>
    <mergeCell ref="A23:A26"/>
    <mergeCell ref="A27:A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51"/>
  <sheetViews>
    <sheetView workbookViewId="0">
      <selection activeCell="A4" sqref="A4"/>
    </sheetView>
  </sheetViews>
  <sheetFormatPr baseColWidth="10" defaultRowHeight="15.75"/>
  <cols>
    <col min="1" max="1" width="16.85546875" style="1" customWidth="1"/>
    <col min="2" max="2" width="20.5703125" style="1" customWidth="1"/>
    <col min="3" max="3" width="12.28515625" style="1" bestFit="1" customWidth="1"/>
    <col min="4" max="4" width="11.42578125" style="1"/>
    <col min="5" max="5" width="12.5703125" style="1" bestFit="1" customWidth="1"/>
    <col min="6" max="16384" width="11.42578125" style="1"/>
  </cols>
  <sheetData>
    <row r="1" spans="1:8" ht="21.75">
      <c r="C1" s="10" t="s">
        <v>92</v>
      </c>
      <c r="D1" s="4"/>
      <c r="E1" s="4"/>
    </row>
    <row r="3" spans="1:8">
      <c r="A3" s="12" t="s">
        <v>128</v>
      </c>
    </row>
    <row r="4" spans="1:8">
      <c r="A4" s="13"/>
      <c r="B4" s="14"/>
      <c r="C4" s="180" t="s">
        <v>93</v>
      </c>
      <c r="D4" s="181"/>
      <c r="E4" s="158" t="s">
        <v>94</v>
      </c>
      <c r="F4" s="157"/>
      <c r="G4" s="158" t="s">
        <v>95</v>
      </c>
      <c r="H4" s="157"/>
    </row>
    <row r="5" spans="1:8" ht="30">
      <c r="A5" s="13"/>
      <c r="B5" s="14"/>
      <c r="C5" s="82" t="s">
        <v>329</v>
      </c>
      <c r="D5" s="88" t="s">
        <v>28</v>
      </c>
      <c r="E5" s="82" t="s">
        <v>329</v>
      </c>
      <c r="F5" s="88" t="s">
        <v>28</v>
      </c>
      <c r="G5" s="82" t="s">
        <v>329</v>
      </c>
      <c r="H5" s="88" t="s">
        <v>28</v>
      </c>
    </row>
    <row r="6" spans="1:8" ht="15.75" customHeight="1">
      <c r="A6" s="159" t="s">
        <v>6</v>
      </c>
      <c r="B6" s="34" t="s">
        <v>21</v>
      </c>
      <c r="C6" s="42">
        <v>7046</v>
      </c>
      <c r="D6" s="41">
        <v>-1.3999999999999999E-2</v>
      </c>
      <c r="E6" s="42">
        <v>3233</v>
      </c>
      <c r="F6" s="41">
        <v>6.9999999999999993E-3</v>
      </c>
      <c r="G6" s="42">
        <v>3813</v>
      </c>
      <c r="H6" s="41">
        <v>-3.1E-2</v>
      </c>
    </row>
    <row r="7" spans="1:8" ht="15.75" customHeight="1">
      <c r="A7" s="160"/>
      <c r="B7" s="36" t="s">
        <v>22</v>
      </c>
      <c r="C7" s="42">
        <v>24204</v>
      </c>
      <c r="D7" s="41">
        <v>-2.8999999999999998E-2</v>
      </c>
      <c r="E7" s="42">
        <v>23285</v>
      </c>
      <c r="F7" s="41">
        <v>-3.2000000000000001E-2</v>
      </c>
      <c r="G7" s="42">
        <v>919</v>
      </c>
      <c r="H7" s="41">
        <v>4.2000000000000003E-2</v>
      </c>
    </row>
    <row r="8" spans="1:8" ht="15.75" customHeight="1">
      <c r="A8" s="160"/>
      <c r="B8" s="37" t="s">
        <v>23</v>
      </c>
      <c r="C8" s="42">
        <v>10892</v>
      </c>
      <c r="D8" s="41">
        <v>2.2000000000000002E-2</v>
      </c>
      <c r="E8" s="42">
        <v>8643</v>
      </c>
      <c r="F8" s="41">
        <v>2.6000000000000002E-2</v>
      </c>
      <c r="G8" s="42">
        <v>2249</v>
      </c>
      <c r="H8" s="41">
        <v>5.0000000000000001E-3</v>
      </c>
    </row>
    <row r="9" spans="1:8" ht="15.75" customHeight="1">
      <c r="A9" s="160"/>
      <c r="B9" s="38" t="s">
        <v>24</v>
      </c>
      <c r="C9" s="42">
        <v>65723</v>
      </c>
      <c r="D9" s="41">
        <v>-6.0000000000000001E-3</v>
      </c>
      <c r="E9" s="42">
        <v>58191</v>
      </c>
      <c r="F9" s="41">
        <v>-0.01</v>
      </c>
      <c r="G9" s="42">
        <v>7532</v>
      </c>
      <c r="H9" s="41">
        <v>3.1E-2</v>
      </c>
    </row>
    <row r="10" spans="1:8" ht="15.75" customHeight="1">
      <c r="A10" s="160"/>
      <c r="B10" s="39" t="s">
        <v>25</v>
      </c>
      <c r="C10" s="42">
        <v>64330</v>
      </c>
      <c r="D10" s="41">
        <v>1E-3</v>
      </c>
      <c r="E10" s="42">
        <v>61718</v>
      </c>
      <c r="F10" s="41">
        <v>1E-3</v>
      </c>
      <c r="G10" s="42">
        <v>2612</v>
      </c>
      <c r="H10" s="41">
        <v>-3.0000000000000001E-3</v>
      </c>
    </row>
    <row r="11" spans="1:8" ht="15.75" customHeight="1">
      <c r="A11" s="163"/>
      <c r="B11" s="40" t="s">
        <v>26</v>
      </c>
      <c r="C11" s="42">
        <v>172195</v>
      </c>
      <c r="D11" s="41">
        <v>-5.0000000000000001E-3</v>
      </c>
      <c r="E11" s="42">
        <v>155070</v>
      </c>
      <c r="F11" s="41">
        <v>-6.9999999999999993E-3</v>
      </c>
      <c r="G11" s="42">
        <v>17125</v>
      </c>
      <c r="H11" s="41">
        <v>8.0000000000000002E-3</v>
      </c>
    </row>
    <row r="12" spans="1:8" ht="15.75" customHeight="1">
      <c r="A12" s="159" t="s">
        <v>7</v>
      </c>
      <c r="B12" s="34" t="s">
        <v>21</v>
      </c>
      <c r="C12" s="42">
        <v>11393</v>
      </c>
      <c r="D12" s="41">
        <v>-1E-3</v>
      </c>
      <c r="E12" s="42">
        <v>6022</v>
      </c>
      <c r="F12" s="41">
        <v>2.7999999999999997E-2</v>
      </c>
      <c r="G12" s="42">
        <v>5371</v>
      </c>
      <c r="H12" s="41">
        <v>-3.1E-2</v>
      </c>
    </row>
    <row r="13" spans="1:8" ht="15.75" customHeight="1">
      <c r="A13" s="160"/>
      <c r="B13" s="36" t="s">
        <v>22</v>
      </c>
      <c r="C13" s="42">
        <v>127774</v>
      </c>
      <c r="D13" s="41">
        <v>-5.0000000000000001E-3</v>
      </c>
      <c r="E13" s="42">
        <v>123733</v>
      </c>
      <c r="F13" s="41">
        <v>-6.0000000000000001E-3</v>
      </c>
      <c r="G13" s="42">
        <v>4041</v>
      </c>
      <c r="H13" s="41">
        <v>4.2000000000000003E-2</v>
      </c>
    </row>
    <row r="14" spans="1:8" ht="15.75" customHeight="1">
      <c r="A14" s="160"/>
      <c r="B14" s="37" t="s">
        <v>23</v>
      </c>
      <c r="C14" s="42">
        <v>58971</v>
      </c>
      <c r="D14" s="41">
        <v>3.3000000000000002E-2</v>
      </c>
      <c r="E14" s="42">
        <v>50366</v>
      </c>
      <c r="F14" s="41">
        <v>2.6000000000000002E-2</v>
      </c>
      <c r="G14" s="42">
        <v>8605</v>
      </c>
      <c r="H14" s="41">
        <v>7.8E-2</v>
      </c>
    </row>
    <row r="15" spans="1:8" ht="15.75" customHeight="1">
      <c r="A15" s="160"/>
      <c r="B15" s="38" t="s">
        <v>24</v>
      </c>
      <c r="C15" s="42">
        <v>514057</v>
      </c>
      <c r="D15" s="41">
        <v>6.9999999999999993E-3</v>
      </c>
      <c r="E15" s="42">
        <v>466735</v>
      </c>
      <c r="F15" s="41">
        <v>3.0000000000000001E-3</v>
      </c>
      <c r="G15" s="42">
        <v>47322</v>
      </c>
      <c r="H15" s="41">
        <v>0.05</v>
      </c>
    </row>
    <row r="16" spans="1:8" ht="15.75" customHeight="1">
      <c r="A16" s="160"/>
      <c r="B16" s="39" t="s">
        <v>25</v>
      </c>
      <c r="C16" s="42">
        <v>372487</v>
      </c>
      <c r="D16" s="41">
        <v>9.0000000000000011E-3</v>
      </c>
      <c r="E16" s="42">
        <v>353178</v>
      </c>
      <c r="F16" s="41">
        <v>0.01</v>
      </c>
      <c r="G16" s="42">
        <v>19309</v>
      </c>
      <c r="H16" s="41">
        <v>-1E-3</v>
      </c>
    </row>
    <row r="17" spans="1:8" ht="15.75" customHeight="1">
      <c r="A17" s="163"/>
      <c r="B17" s="40" t="s">
        <v>26</v>
      </c>
      <c r="C17" s="42">
        <v>1084682</v>
      </c>
      <c r="D17" s="41">
        <v>8.0000000000000002E-3</v>
      </c>
      <c r="E17" s="42">
        <v>1000034</v>
      </c>
      <c r="F17" s="41">
        <v>6.0000000000000001E-3</v>
      </c>
      <c r="G17" s="42">
        <v>84648</v>
      </c>
      <c r="H17" s="41">
        <v>3.5000000000000003E-2</v>
      </c>
    </row>
    <row r="18" spans="1:8" ht="15.75" customHeight="1">
      <c r="A18" s="159" t="s">
        <v>8</v>
      </c>
      <c r="B18" s="34" t="s">
        <v>21</v>
      </c>
      <c r="C18" s="42">
        <v>5037</v>
      </c>
      <c r="D18" s="41">
        <v>-9.0000000000000011E-3</v>
      </c>
      <c r="E18" s="42">
        <v>2173</v>
      </c>
      <c r="F18" s="41">
        <v>2.1000000000000001E-2</v>
      </c>
      <c r="G18" s="42">
        <v>2864</v>
      </c>
      <c r="H18" s="41">
        <v>-0.03</v>
      </c>
    </row>
    <row r="19" spans="1:8" ht="15.75" customHeight="1">
      <c r="A19" s="160"/>
      <c r="B19" s="36" t="s">
        <v>22</v>
      </c>
      <c r="C19" s="42">
        <v>42573</v>
      </c>
      <c r="D19" s="41">
        <v>-0.03</v>
      </c>
      <c r="E19" s="42">
        <v>41246</v>
      </c>
      <c r="F19" s="41">
        <v>-3.1E-2</v>
      </c>
      <c r="G19" s="42">
        <v>1327</v>
      </c>
      <c r="H19" s="41">
        <v>2E-3</v>
      </c>
    </row>
    <row r="20" spans="1:8" ht="15.75" customHeight="1">
      <c r="A20" s="160"/>
      <c r="B20" s="37" t="s">
        <v>23</v>
      </c>
      <c r="C20" s="42">
        <v>18806</v>
      </c>
      <c r="D20" s="41">
        <v>3.9E-2</v>
      </c>
      <c r="E20" s="42">
        <v>15088</v>
      </c>
      <c r="F20" s="41">
        <v>4.2999999999999997E-2</v>
      </c>
      <c r="G20" s="42">
        <v>3718</v>
      </c>
      <c r="H20" s="41">
        <v>2.1000000000000001E-2</v>
      </c>
    </row>
    <row r="21" spans="1:8" ht="15.75" customHeight="1">
      <c r="A21" s="160"/>
      <c r="B21" s="38" t="s">
        <v>24</v>
      </c>
      <c r="C21" s="42">
        <v>127596</v>
      </c>
      <c r="D21" s="41">
        <v>8.0000000000000002E-3</v>
      </c>
      <c r="E21" s="42">
        <v>113982</v>
      </c>
      <c r="F21" s="41">
        <v>5.0000000000000001E-3</v>
      </c>
      <c r="G21" s="42">
        <v>13614</v>
      </c>
      <c r="H21" s="41">
        <v>3.7000000000000005E-2</v>
      </c>
    </row>
    <row r="22" spans="1:8" ht="15.75" customHeight="1">
      <c r="A22" s="160"/>
      <c r="B22" s="39" t="s">
        <v>25</v>
      </c>
      <c r="C22" s="42">
        <v>87486</v>
      </c>
      <c r="D22" s="41">
        <v>2E-3</v>
      </c>
      <c r="E22" s="42">
        <v>83461</v>
      </c>
      <c r="F22" s="41">
        <v>3.0000000000000001E-3</v>
      </c>
      <c r="G22" s="42">
        <v>4025</v>
      </c>
      <c r="H22" s="41">
        <v>-1.2E-2</v>
      </c>
    </row>
    <row r="23" spans="1:8" ht="15.75" customHeight="1">
      <c r="A23" s="163"/>
      <c r="B23" s="40" t="s">
        <v>26</v>
      </c>
      <c r="C23" s="42">
        <v>281498</v>
      </c>
      <c r="D23" s="41">
        <v>2E-3</v>
      </c>
      <c r="E23" s="42">
        <v>255950</v>
      </c>
      <c r="F23" s="41">
        <v>0</v>
      </c>
      <c r="G23" s="42">
        <v>25548</v>
      </c>
      <c r="H23" s="41">
        <v>1.7000000000000001E-2</v>
      </c>
    </row>
    <row r="24" spans="1:8" ht="15.75" customHeight="1">
      <c r="A24" s="159" t="s">
        <v>9</v>
      </c>
      <c r="B24" s="34" t="s">
        <v>21</v>
      </c>
      <c r="C24" s="42">
        <v>10846</v>
      </c>
      <c r="D24" s="41">
        <v>-1.7000000000000001E-2</v>
      </c>
      <c r="E24" s="42">
        <v>4923</v>
      </c>
      <c r="F24" s="41">
        <v>-2E-3</v>
      </c>
      <c r="G24" s="42">
        <v>5923</v>
      </c>
      <c r="H24" s="41">
        <v>-2.7999999999999997E-2</v>
      </c>
    </row>
    <row r="25" spans="1:8" ht="15.75" customHeight="1">
      <c r="A25" s="160"/>
      <c r="B25" s="36" t="s">
        <v>22</v>
      </c>
      <c r="C25" s="42">
        <v>66773</v>
      </c>
      <c r="D25" s="41">
        <v>-1.1000000000000001E-2</v>
      </c>
      <c r="E25" s="42">
        <v>64581</v>
      </c>
      <c r="F25" s="41">
        <v>-1.2E-2</v>
      </c>
      <c r="G25" s="42">
        <v>2192</v>
      </c>
      <c r="H25" s="41">
        <v>1.3000000000000001E-2</v>
      </c>
    </row>
    <row r="26" spans="1:8" ht="15.75" customHeight="1">
      <c r="A26" s="160"/>
      <c r="B26" s="37" t="s">
        <v>23</v>
      </c>
      <c r="C26" s="42">
        <v>35453</v>
      </c>
      <c r="D26" s="41">
        <v>0.03</v>
      </c>
      <c r="E26" s="42">
        <v>30295</v>
      </c>
      <c r="F26" s="41">
        <v>2.7999999999999997E-2</v>
      </c>
      <c r="G26" s="42">
        <v>5158</v>
      </c>
      <c r="H26" s="41">
        <v>0.04</v>
      </c>
    </row>
    <row r="27" spans="1:8" ht="15.75" customHeight="1">
      <c r="A27" s="160"/>
      <c r="B27" s="38" t="s">
        <v>24</v>
      </c>
      <c r="C27" s="42">
        <v>213663</v>
      </c>
      <c r="D27" s="41">
        <v>0.01</v>
      </c>
      <c r="E27" s="42">
        <v>191420</v>
      </c>
      <c r="F27" s="41">
        <v>6.9999999999999993E-3</v>
      </c>
      <c r="G27" s="42">
        <v>22243</v>
      </c>
      <c r="H27" s="41">
        <v>4.0999999999999995E-2</v>
      </c>
    </row>
    <row r="28" spans="1:8" ht="15.75" customHeight="1">
      <c r="A28" s="160"/>
      <c r="B28" s="39" t="s">
        <v>25</v>
      </c>
      <c r="C28" s="42">
        <v>182116</v>
      </c>
      <c r="D28" s="41">
        <v>3.0000000000000001E-3</v>
      </c>
      <c r="E28" s="42">
        <v>172908</v>
      </c>
      <c r="F28" s="41">
        <v>4.0000000000000001E-3</v>
      </c>
      <c r="G28" s="42">
        <v>9208</v>
      </c>
      <c r="H28" s="41">
        <v>-1.1000000000000001E-2</v>
      </c>
    </row>
    <row r="29" spans="1:8" ht="15.75" customHeight="1">
      <c r="A29" s="163"/>
      <c r="B29" s="40" t="s">
        <v>26</v>
      </c>
      <c r="C29" s="42">
        <v>508851</v>
      </c>
      <c r="D29" s="41">
        <v>6.0000000000000001E-3</v>
      </c>
      <c r="E29" s="42">
        <v>464127</v>
      </c>
      <c r="F29" s="41">
        <v>4.0000000000000001E-3</v>
      </c>
      <c r="G29" s="42">
        <v>44724</v>
      </c>
      <c r="H29" s="41">
        <v>1.9E-2</v>
      </c>
    </row>
    <row r="30" spans="1:8" ht="15.75" customHeight="1">
      <c r="A30" s="159" t="s">
        <v>10</v>
      </c>
      <c r="B30" s="34" t="s">
        <v>21</v>
      </c>
      <c r="C30" s="42">
        <v>7831</v>
      </c>
      <c r="D30" s="41">
        <v>1E-3</v>
      </c>
      <c r="E30" s="42">
        <v>3672</v>
      </c>
      <c r="F30" s="41">
        <v>4.9000000000000002E-2</v>
      </c>
      <c r="G30" s="42">
        <v>4159</v>
      </c>
      <c r="H30" s="41">
        <v>-3.7000000000000005E-2</v>
      </c>
    </row>
    <row r="31" spans="1:8" ht="15.75" customHeight="1">
      <c r="A31" s="160"/>
      <c r="B31" s="36" t="s">
        <v>22</v>
      </c>
      <c r="C31" s="42">
        <v>32260</v>
      </c>
      <c r="D31" s="41">
        <v>-2.6000000000000002E-2</v>
      </c>
      <c r="E31" s="42">
        <v>31336</v>
      </c>
      <c r="F31" s="41">
        <v>-2.7000000000000003E-2</v>
      </c>
      <c r="G31" s="42">
        <v>924</v>
      </c>
      <c r="H31" s="41">
        <v>2.7000000000000003E-2</v>
      </c>
    </row>
    <row r="32" spans="1:8" ht="15.75" customHeight="1">
      <c r="A32" s="160"/>
      <c r="B32" s="37" t="s">
        <v>23</v>
      </c>
      <c r="C32" s="42">
        <v>11963</v>
      </c>
      <c r="D32" s="41">
        <v>3.7000000000000005E-2</v>
      </c>
      <c r="E32" s="42">
        <v>9834</v>
      </c>
      <c r="F32" s="41">
        <v>0.04</v>
      </c>
      <c r="G32" s="42">
        <v>2129</v>
      </c>
      <c r="H32" s="41">
        <v>1.9E-2</v>
      </c>
    </row>
    <row r="33" spans="1:8" ht="15.75" customHeight="1">
      <c r="A33" s="160"/>
      <c r="B33" s="38" t="s">
        <v>24</v>
      </c>
      <c r="C33" s="42">
        <v>88103</v>
      </c>
      <c r="D33" s="41">
        <v>-8.0000000000000002E-3</v>
      </c>
      <c r="E33" s="42">
        <v>78586</v>
      </c>
      <c r="F33" s="41">
        <v>-1.3999999999999999E-2</v>
      </c>
      <c r="G33" s="42">
        <v>9517</v>
      </c>
      <c r="H33" s="41">
        <v>0.05</v>
      </c>
    </row>
    <row r="34" spans="1:8" ht="15.75" customHeight="1">
      <c r="A34" s="160"/>
      <c r="B34" s="39" t="s">
        <v>25</v>
      </c>
      <c r="C34" s="42">
        <v>78202</v>
      </c>
      <c r="D34" s="41">
        <v>3.0000000000000001E-3</v>
      </c>
      <c r="E34" s="42">
        <v>74799</v>
      </c>
      <c r="F34" s="41">
        <v>5.0000000000000001E-3</v>
      </c>
      <c r="G34" s="42">
        <v>3403</v>
      </c>
      <c r="H34" s="41">
        <v>-1.9E-2</v>
      </c>
    </row>
    <row r="35" spans="1:8" ht="15.75" customHeight="1">
      <c r="A35" s="163"/>
      <c r="B35" s="40" t="s">
        <v>26</v>
      </c>
      <c r="C35" s="42">
        <v>218359</v>
      </c>
      <c r="D35" s="41">
        <v>-4.0000000000000001E-3</v>
      </c>
      <c r="E35" s="42">
        <v>198227</v>
      </c>
      <c r="F35" s="41">
        <v>-6.0000000000000001E-3</v>
      </c>
      <c r="G35" s="42">
        <v>20132</v>
      </c>
      <c r="H35" s="41">
        <v>1.3999999999999999E-2</v>
      </c>
    </row>
    <row r="36" spans="1:8" ht="15.75" customHeight="1">
      <c r="A36" s="159" t="s">
        <v>11</v>
      </c>
      <c r="B36" s="34" t="s">
        <v>21</v>
      </c>
      <c r="C36" s="42">
        <v>42153</v>
      </c>
      <c r="D36" s="41">
        <v>-8.0000000000000002E-3</v>
      </c>
      <c r="E36" s="42">
        <v>20023</v>
      </c>
      <c r="F36" s="41">
        <v>0.02</v>
      </c>
      <c r="G36" s="42">
        <v>22130</v>
      </c>
      <c r="H36" s="41">
        <v>-3.1E-2</v>
      </c>
    </row>
    <row r="37" spans="1:8" ht="15.75" customHeight="1">
      <c r="A37" s="160"/>
      <c r="B37" s="36" t="s">
        <v>22</v>
      </c>
      <c r="C37" s="42">
        <v>293584</v>
      </c>
      <c r="D37" s="41">
        <v>-1.3999999999999999E-2</v>
      </c>
      <c r="E37" s="42">
        <v>284181</v>
      </c>
      <c r="F37" s="41">
        <v>-1.6E-2</v>
      </c>
      <c r="G37" s="42">
        <v>9403</v>
      </c>
      <c r="H37" s="41">
        <v>2.7999999999999997E-2</v>
      </c>
    </row>
    <row r="38" spans="1:8" ht="15.75" customHeight="1">
      <c r="A38" s="160"/>
      <c r="B38" s="37" t="s">
        <v>23</v>
      </c>
      <c r="C38" s="42">
        <v>136085</v>
      </c>
      <c r="D38" s="41">
        <v>3.3000000000000002E-2</v>
      </c>
      <c r="E38" s="42">
        <v>114226</v>
      </c>
      <c r="F38" s="41">
        <v>0.03</v>
      </c>
      <c r="G38" s="42">
        <v>21859</v>
      </c>
      <c r="H38" s="41">
        <v>4.5999999999999999E-2</v>
      </c>
    </row>
    <row r="39" spans="1:8" ht="15.75" customHeight="1">
      <c r="A39" s="160"/>
      <c r="B39" s="38" t="s">
        <v>24</v>
      </c>
      <c r="C39" s="42">
        <v>1009142</v>
      </c>
      <c r="D39" s="41">
        <v>6.0000000000000001E-3</v>
      </c>
      <c r="E39" s="42">
        <v>908914</v>
      </c>
      <c r="F39" s="41">
        <v>2E-3</v>
      </c>
      <c r="G39" s="42">
        <v>100228</v>
      </c>
      <c r="H39" s="41">
        <v>4.4999999999999998E-2</v>
      </c>
    </row>
    <row r="40" spans="1:8" ht="15.75" customHeight="1">
      <c r="A40" s="160"/>
      <c r="B40" s="39" t="s">
        <v>25</v>
      </c>
      <c r="C40" s="42">
        <v>784621</v>
      </c>
      <c r="D40" s="41">
        <v>6.0000000000000001E-3</v>
      </c>
      <c r="E40" s="42">
        <v>746064</v>
      </c>
      <c r="F40" s="41">
        <v>6.0000000000000001E-3</v>
      </c>
      <c r="G40" s="42">
        <v>38557</v>
      </c>
      <c r="H40" s="41">
        <v>-6.0000000000000001E-3</v>
      </c>
    </row>
    <row r="41" spans="1:8" ht="15.75" customHeight="1">
      <c r="A41" s="163"/>
      <c r="B41" s="40" t="s">
        <v>26</v>
      </c>
      <c r="C41" s="42">
        <v>2265585</v>
      </c>
      <c r="D41" s="41">
        <v>4.0000000000000001E-3</v>
      </c>
      <c r="E41" s="42">
        <v>2073408</v>
      </c>
      <c r="F41" s="41">
        <v>3.0000000000000001E-3</v>
      </c>
      <c r="G41" s="42">
        <v>192177</v>
      </c>
      <c r="H41" s="41">
        <v>2.4E-2</v>
      </c>
    </row>
    <row r="42" spans="1:8" ht="15.75" customHeight="1">
      <c r="A42" s="153" t="s">
        <v>12</v>
      </c>
      <c r="B42" s="34" t="s">
        <v>21</v>
      </c>
      <c r="C42" s="42">
        <v>598662</v>
      </c>
      <c r="D42" s="41">
        <v>-9.0000000000000011E-3</v>
      </c>
      <c r="E42" s="42">
        <v>255510</v>
      </c>
      <c r="F42" s="41">
        <v>2.7999999999999997E-2</v>
      </c>
      <c r="G42" s="42">
        <v>343152</v>
      </c>
      <c r="H42" s="41">
        <v>-3.5000000000000003E-2</v>
      </c>
    </row>
    <row r="43" spans="1:8" ht="15.75" customHeight="1">
      <c r="A43" s="154"/>
      <c r="B43" s="36" t="s">
        <v>22</v>
      </c>
      <c r="C43" s="42">
        <v>3262208</v>
      </c>
      <c r="D43" s="41">
        <v>-8.0000000000000002E-3</v>
      </c>
      <c r="E43" s="42">
        <v>3111117</v>
      </c>
      <c r="F43" s="41">
        <v>-9.0000000000000011E-3</v>
      </c>
      <c r="G43" s="42">
        <v>151091</v>
      </c>
      <c r="H43" s="41">
        <v>2.8999999999999998E-2</v>
      </c>
    </row>
    <row r="44" spans="1:8" ht="15.75" customHeight="1">
      <c r="A44" s="154"/>
      <c r="B44" s="37" t="s">
        <v>23</v>
      </c>
      <c r="C44" s="42">
        <v>1844384</v>
      </c>
      <c r="D44" s="41">
        <v>3.5000000000000003E-2</v>
      </c>
      <c r="E44" s="42">
        <v>1486100</v>
      </c>
      <c r="F44" s="41">
        <v>3.5000000000000003E-2</v>
      </c>
      <c r="G44" s="42">
        <v>358284</v>
      </c>
      <c r="H44" s="41">
        <v>3.3000000000000002E-2</v>
      </c>
    </row>
    <row r="45" spans="1:8" ht="15.75" customHeight="1">
      <c r="A45" s="154"/>
      <c r="B45" s="38" t="s">
        <v>24</v>
      </c>
      <c r="C45" s="42">
        <v>13728374</v>
      </c>
      <c r="D45" s="41">
        <v>-8.0000000000000002E-3</v>
      </c>
      <c r="E45" s="42">
        <v>12137087</v>
      </c>
      <c r="F45" s="41">
        <v>-1.3000000000000001E-2</v>
      </c>
      <c r="G45" s="42">
        <v>1591287</v>
      </c>
      <c r="H45" s="41">
        <v>3.7999999999999999E-2</v>
      </c>
    </row>
    <row r="46" spans="1:8" ht="15.75" customHeight="1">
      <c r="A46" s="154"/>
      <c r="B46" s="39" t="s">
        <v>25</v>
      </c>
      <c r="C46" s="42">
        <v>8657580</v>
      </c>
      <c r="D46" s="41">
        <v>6.9999999999999993E-3</v>
      </c>
      <c r="E46" s="42">
        <v>8121483</v>
      </c>
      <c r="F46" s="41">
        <v>8.0000000000000002E-3</v>
      </c>
      <c r="G46" s="42">
        <v>536097</v>
      </c>
      <c r="H46" s="41">
        <v>-6.9999999999999993E-3</v>
      </c>
    </row>
    <row r="47" spans="1:8" ht="15.75" customHeight="1">
      <c r="A47" s="155"/>
      <c r="B47" s="40" t="s">
        <v>26</v>
      </c>
      <c r="C47" s="42">
        <v>28091208</v>
      </c>
      <c r="D47" s="41">
        <v>0</v>
      </c>
      <c r="E47" s="42">
        <v>25111297</v>
      </c>
      <c r="F47" s="41">
        <v>-3.0000000000000001E-3</v>
      </c>
      <c r="G47" s="42">
        <v>2979911</v>
      </c>
      <c r="H47" s="41">
        <v>0.02</v>
      </c>
    </row>
    <row r="49" spans="1:1" ht="12" customHeight="1">
      <c r="A49" s="8" t="s">
        <v>118</v>
      </c>
    </row>
    <row r="50" spans="1:1" ht="12" customHeight="1">
      <c r="A50" s="8" t="s">
        <v>110</v>
      </c>
    </row>
    <row r="51" spans="1:1" ht="12" customHeight="1">
      <c r="A51" s="8" t="s">
        <v>111</v>
      </c>
    </row>
  </sheetData>
  <mergeCells count="10">
    <mergeCell ref="A42:A47"/>
    <mergeCell ref="C4:D4"/>
    <mergeCell ref="E4:F4"/>
    <mergeCell ref="G4:H4"/>
    <mergeCell ref="A6:A11"/>
    <mergeCell ref="A12:A17"/>
    <mergeCell ref="A18:A23"/>
    <mergeCell ref="A24:A29"/>
    <mergeCell ref="A30:A35"/>
    <mergeCell ref="A36:A41"/>
  </mergeCells>
  <conditionalFormatting sqref="D6:D47">
    <cfRule type="cellIs" dxfId="12" priority="3" operator="lessThan">
      <formula>0</formula>
    </cfRule>
  </conditionalFormatting>
  <conditionalFormatting sqref="F6:F47">
    <cfRule type="cellIs" dxfId="11" priority="2" operator="lessThan">
      <formula>0</formula>
    </cfRule>
  </conditionalFormatting>
  <conditionalFormatting sqref="H6:H47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S22"/>
  <sheetViews>
    <sheetView workbookViewId="0">
      <selection activeCell="B26" sqref="B26"/>
    </sheetView>
  </sheetViews>
  <sheetFormatPr baseColWidth="10" defaultRowHeight="15.75"/>
  <cols>
    <col min="1" max="16384" width="11.42578125" style="1"/>
  </cols>
  <sheetData>
    <row r="1" spans="1:71" ht="21.75">
      <c r="C1" s="10" t="s">
        <v>92</v>
      </c>
      <c r="D1" s="4"/>
      <c r="E1" s="4"/>
    </row>
    <row r="3" spans="1:71">
      <c r="A3" s="12" t="s">
        <v>96</v>
      </c>
    </row>
    <row r="4" spans="1:71">
      <c r="A4" s="11" t="s">
        <v>97</v>
      </c>
    </row>
    <row r="5" spans="1:71">
      <c r="A5" s="14"/>
      <c r="B5" s="192" t="s">
        <v>6</v>
      </c>
      <c r="C5" s="193"/>
      <c r="D5" s="193"/>
      <c r="E5" s="193"/>
      <c r="F5" s="193"/>
      <c r="G5" s="193"/>
      <c r="H5" s="193"/>
      <c r="I5" s="193"/>
      <c r="J5" s="193"/>
      <c r="K5" s="194"/>
      <c r="L5" s="192" t="s">
        <v>7</v>
      </c>
      <c r="M5" s="193"/>
      <c r="N5" s="193"/>
      <c r="O5" s="193"/>
      <c r="P5" s="193"/>
      <c r="Q5" s="193"/>
      <c r="R5" s="193"/>
      <c r="S5" s="193"/>
      <c r="T5" s="193"/>
      <c r="U5" s="194"/>
      <c r="V5" s="192" t="s">
        <v>8</v>
      </c>
      <c r="W5" s="193"/>
      <c r="X5" s="193"/>
      <c r="Y5" s="193"/>
      <c r="Z5" s="193"/>
      <c r="AA5" s="193"/>
      <c r="AB5" s="193"/>
      <c r="AC5" s="193"/>
      <c r="AD5" s="193"/>
      <c r="AE5" s="194"/>
      <c r="AF5" s="192" t="s">
        <v>9</v>
      </c>
      <c r="AG5" s="193"/>
      <c r="AH5" s="193"/>
      <c r="AI5" s="193"/>
      <c r="AJ5" s="193"/>
      <c r="AK5" s="193"/>
      <c r="AL5" s="193"/>
      <c r="AM5" s="193"/>
      <c r="AN5" s="193"/>
      <c r="AO5" s="194"/>
      <c r="AP5" s="192" t="s">
        <v>10</v>
      </c>
      <c r="AQ5" s="193"/>
      <c r="AR5" s="193"/>
      <c r="AS5" s="193"/>
      <c r="AT5" s="193"/>
      <c r="AU5" s="193"/>
      <c r="AV5" s="193"/>
      <c r="AW5" s="193"/>
      <c r="AX5" s="193"/>
      <c r="AY5" s="194"/>
      <c r="AZ5" s="186" t="s">
        <v>11</v>
      </c>
      <c r="BA5" s="187"/>
      <c r="BB5" s="187"/>
      <c r="BC5" s="187"/>
      <c r="BD5" s="187"/>
      <c r="BE5" s="187"/>
      <c r="BF5" s="187"/>
      <c r="BG5" s="187"/>
      <c r="BH5" s="187"/>
      <c r="BI5" s="188"/>
      <c r="BJ5" s="189" t="s">
        <v>12</v>
      </c>
      <c r="BK5" s="190"/>
      <c r="BL5" s="190"/>
      <c r="BM5" s="190"/>
      <c r="BN5" s="190"/>
      <c r="BO5" s="190"/>
      <c r="BP5" s="190"/>
      <c r="BQ5" s="190"/>
      <c r="BR5" s="190"/>
      <c r="BS5" s="191"/>
    </row>
    <row r="6" spans="1:71">
      <c r="A6" s="14"/>
      <c r="B6" s="182" t="s">
        <v>98</v>
      </c>
      <c r="C6" s="183"/>
      <c r="D6" s="183"/>
      <c r="E6" s="183"/>
      <c r="F6" s="183"/>
      <c r="G6" s="184" t="s">
        <v>99</v>
      </c>
      <c r="H6" s="184"/>
      <c r="I6" s="184"/>
      <c r="J6" s="184"/>
      <c r="K6" s="185"/>
      <c r="L6" s="182" t="s">
        <v>98</v>
      </c>
      <c r="M6" s="183"/>
      <c r="N6" s="183"/>
      <c r="O6" s="183"/>
      <c r="P6" s="183"/>
      <c r="Q6" s="184" t="s">
        <v>99</v>
      </c>
      <c r="R6" s="184"/>
      <c r="S6" s="184"/>
      <c r="T6" s="184"/>
      <c r="U6" s="185"/>
      <c r="V6" s="182" t="s">
        <v>98</v>
      </c>
      <c r="W6" s="183"/>
      <c r="X6" s="183"/>
      <c r="Y6" s="183"/>
      <c r="Z6" s="183"/>
      <c r="AA6" s="184" t="s">
        <v>99</v>
      </c>
      <c r="AB6" s="184"/>
      <c r="AC6" s="184"/>
      <c r="AD6" s="184"/>
      <c r="AE6" s="185"/>
      <c r="AF6" s="182" t="s">
        <v>98</v>
      </c>
      <c r="AG6" s="183"/>
      <c r="AH6" s="183"/>
      <c r="AI6" s="183"/>
      <c r="AJ6" s="183"/>
      <c r="AK6" s="184" t="s">
        <v>99</v>
      </c>
      <c r="AL6" s="184"/>
      <c r="AM6" s="184"/>
      <c r="AN6" s="184"/>
      <c r="AO6" s="185"/>
      <c r="AP6" s="182" t="s">
        <v>98</v>
      </c>
      <c r="AQ6" s="183"/>
      <c r="AR6" s="183"/>
      <c r="AS6" s="183"/>
      <c r="AT6" s="183"/>
      <c r="AU6" s="184" t="s">
        <v>99</v>
      </c>
      <c r="AV6" s="184"/>
      <c r="AW6" s="184"/>
      <c r="AX6" s="184"/>
      <c r="AY6" s="185"/>
      <c r="AZ6" s="182" t="s">
        <v>98</v>
      </c>
      <c r="BA6" s="183"/>
      <c r="BB6" s="183"/>
      <c r="BC6" s="183"/>
      <c r="BD6" s="183"/>
      <c r="BE6" s="184" t="s">
        <v>99</v>
      </c>
      <c r="BF6" s="184"/>
      <c r="BG6" s="184"/>
      <c r="BH6" s="184"/>
      <c r="BI6" s="185"/>
      <c r="BJ6" s="182" t="s">
        <v>98</v>
      </c>
      <c r="BK6" s="183"/>
      <c r="BL6" s="183"/>
      <c r="BM6" s="183"/>
      <c r="BN6" s="183"/>
      <c r="BO6" s="184" t="s">
        <v>99</v>
      </c>
      <c r="BP6" s="184"/>
      <c r="BQ6" s="184"/>
      <c r="BR6" s="184"/>
      <c r="BS6" s="185"/>
    </row>
    <row r="7" spans="1:71" ht="26.25">
      <c r="A7" s="14"/>
      <c r="B7" s="147" t="s">
        <v>21</v>
      </c>
      <c r="C7" s="148" t="s">
        <v>22</v>
      </c>
      <c r="D7" s="148" t="s">
        <v>23</v>
      </c>
      <c r="E7" s="149" t="s">
        <v>24</v>
      </c>
      <c r="F7" s="149" t="s">
        <v>25</v>
      </c>
      <c r="G7" s="150" t="s">
        <v>21</v>
      </c>
      <c r="H7" s="150" t="s">
        <v>22</v>
      </c>
      <c r="I7" s="150" t="s">
        <v>23</v>
      </c>
      <c r="J7" s="151" t="s">
        <v>24</v>
      </c>
      <c r="K7" s="152" t="s">
        <v>25</v>
      </c>
      <c r="L7" s="147" t="s">
        <v>21</v>
      </c>
      <c r="M7" s="148" t="s">
        <v>22</v>
      </c>
      <c r="N7" s="148" t="s">
        <v>23</v>
      </c>
      <c r="O7" s="149" t="s">
        <v>24</v>
      </c>
      <c r="P7" s="149" t="s">
        <v>25</v>
      </c>
      <c r="Q7" s="150" t="s">
        <v>21</v>
      </c>
      <c r="R7" s="150" t="s">
        <v>22</v>
      </c>
      <c r="S7" s="150" t="s">
        <v>23</v>
      </c>
      <c r="T7" s="151" t="s">
        <v>24</v>
      </c>
      <c r="U7" s="152" t="s">
        <v>25</v>
      </c>
      <c r="V7" s="147" t="s">
        <v>21</v>
      </c>
      <c r="W7" s="148" t="s">
        <v>22</v>
      </c>
      <c r="X7" s="148" t="s">
        <v>23</v>
      </c>
      <c r="Y7" s="149" t="s">
        <v>24</v>
      </c>
      <c r="Z7" s="149" t="s">
        <v>25</v>
      </c>
      <c r="AA7" s="150" t="s">
        <v>21</v>
      </c>
      <c r="AB7" s="150" t="s">
        <v>22</v>
      </c>
      <c r="AC7" s="150" t="s">
        <v>23</v>
      </c>
      <c r="AD7" s="151" t="s">
        <v>24</v>
      </c>
      <c r="AE7" s="152" t="s">
        <v>25</v>
      </c>
      <c r="AF7" s="147" t="s">
        <v>21</v>
      </c>
      <c r="AG7" s="148" t="s">
        <v>22</v>
      </c>
      <c r="AH7" s="148" t="s">
        <v>23</v>
      </c>
      <c r="AI7" s="149" t="s">
        <v>24</v>
      </c>
      <c r="AJ7" s="149" t="s">
        <v>25</v>
      </c>
      <c r="AK7" s="150" t="s">
        <v>21</v>
      </c>
      <c r="AL7" s="150" t="s">
        <v>22</v>
      </c>
      <c r="AM7" s="150" t="s">
        <v>23</v>
      </c>
      <c r="AN7" s="151" t="s">
        <v>24</v>
      </c>
      <c r="AO7" s="152" t="s">
        <v>25</v>
      </c>
      <c r="AP7" s="147" t="s">
        <v>21</v>
      </c>
      <c r="AQ7" s="148" t="s">
        <v>22</v>
      </c>
      <c r="AR7" s="148" t="s">
        <v>23</v>
      </c>
      <c r="AS7" s="149" t="s">
        <v>24</v>
      </c>
      <c r="AT7" s="149" t="s">
        <v>25</v>
      </c>
      <c r="AU7" s="150" t="s">
        <v>21</v>
      </c>
      <c r="AV7" s="150" t="s">
        <v>22</v>
      </c>
      <c r="AW7" s="150" t="s">
        <v>23</v>
      </c>
      <c r="AX7" s="151" t="s">
        <v>24</v>
      </c>
      <c r="AY7" s="152" t="s">
        <v>25</v>
      </c>
      <c r="AZ7" s="147" t="s">
        <v>21</v>
      </c>
      <c r="BA7" s="148" t="s">
        <v>22</v>
      </c>
      <c r="BB7" s="148" t="s">
        <v>23</v>
      </c>
      <c r="BC7" s="149" t="s">
        <v>24</v>
      </c>
      <c r="BD7" s="149" t="s">
        <v>25</v>
      </c>
      <c r="BE7" s="150" t="s">
        <v>21</v>
      </c>
      <c r="BF7" s="150" t="s">
        <v>22</v>
      </c>
      <c r="BG7" s="150" t="s">
        <v>23</v>
      </c>
      <c r="BH7" s="151" t="s">
        <v>24</v>
      </c>
      <c r="BI7" s="152" t="s">
        <v>25</v>
      </c>
      <c r="BJ7" s="147" t="s">
        <v>21</v>
      </c>
      <c r="BK7" s="148" t="s">
        <v>22</v>
      </c>
      <c r="BL7" s="148" t="s">
        <v>23</v>
      </c>
      <c r="BM7" s="149" t="s">
        <v>24</v>
      </c>
      <c r="BN7" s="149" t="s">
        <v>25</v>
      </c>
      <c r="BO7" s="150" t="s">
        <v>21</v>
      </c>
      <c r="BP7" s="150" t="s">
        <v>22</v>
      </c>
      <c r="BQ7" s="150" t="s">
        <v>23</v>
      </c>
      <c r="BR7" s="151" t="s">
        <v>24</v>
      </c>
      <c r="BS7" s="152" t="s">
        <v>25</v>
      </c>
    </row>
    <row r="8" spans="1:71">
      <c r="A8" s="89">
        <v>2010</v>
      </c>
      <c r="B8" s="138">
        <v>100</v>
      </c>
      <c r="C8" s="139">
        <v>100</v>
      </c>
      <c r="D8" s="139">
        <v>100</v>
      </c>
      <c r="E8" s="139">
        <v>100</v>
      </c>
      <c r="F8" s="139">
        <v>100</v>
      </c>
      <c r="G8" s="139">
        <v>100</v>
      </c>
      <c r="H8" s="139">
        <v>100</v>
      </c>
      <c r="I8" s="139">
        <v>100</v>
      </c>
      <c r="J8" s="139">
        <v>100</v>
      </c>
      <c r="K8" s="140">
        <v>100</v>
      </c>
      <c r="L8" s="138">
        <v>100</v>
      </c>
      <c r="M8" s="139">
        <v>100</v>
      </c>
      <c r="N8" s="139">
        <v>100</v>
      </c>
      <c r="O8" s="139">
        <v>100</v>
      </c>
      <c r="P8" s="139">
        <v>100</v>
      </c>
      <c r="Q8" s="139">
        <v>100</v>
      </c>
      <c r="R8" s="139">
        <v>100</v>
      </c>
      <c r="S8" s="139">
        <v>100</v>
      </c>
      <c r="T8" s="139">
        <v>100</v>
      </c>
      <c r="U8" s="140">
        <v>100</v>
      </c>
      <c r="V8" s="138">
        <v>100</v>
      </c>
      <c r="W8" s="139">
        <v>100</v>
      </c>
      <c r="X8" s="139">
        <v>100</v>
      </c>
      <c r="Y8" s="139">
        <v>100</v>
      </c>
      <c r="Z8" s="139">
        <v>100</v>
      </c>
      <c r="AA8" s="139">
        <v>100</v>
      </c>
      <c r="AB8" s="139">
        <v>100</v>
      </c>
      <c r="AC8" s="139">
        <v>100</v>
      </c>
      <c r="AD8" s="139">
        <v>100</v>
      </c>
      <c r="AE8" s="140">
        <v>100</v>
      </c>
      <c r="AF8" s="138">
        <v>100</v>
      </c>
      <c r="AG8" s="139">
        <v>100</v>
      </c>
      <c r="AH8" s="139">
        <v>100</v>
      </c>
      <c r="AI8" s="139">
        <v>100</v>
      </c>
      <c r="AJ8" s="139">
        <v>100</v>
      </c>
      <c r="AK8" s="139">
        <v>100</v>
      </c>
      <c r="AL8" s="139">
        <v>100</v>
      </c>
      <c r="AM8" s="139">
        <v>100</v>
      </c>
      <c r="AN8" s="139">
        <v>100</v>
      </c>
      <c r="AO8" s="140">
        <v>100</v>
      </c>
      <c r="AP8" s="138">
        <v>100</v>
      </c>
      <c r="AQ8" s="139">
        <v>100</v>
      </c>
      <c r="AR8" s="139">
        <v>100</v>
      </c>
      <c r="AS8" s="139">
        <v>100</v>
      </c>
      <c r="AT8" s="139">
        <v>100</v>
      </c>
      <c r="AU8" s="139">
        <v>100</v>
      </c>
      <c r="AV8" s="139">
        <v>100</v>
      </c>
      <c r="AW8" s="139">
        <v>100</v>
      </c>
      <c r="AX8" s="139">
        <v>100</v>
      </c>
      <c r="AY8" s="140">
        <v>100</v>
      </c>
      <c r="AZ8" s="138">
        <v>100</v>
      </c>
      <c r="BA8" s="139">
        <v>100</v>
      </c>
      <c r="BB8" s="139">
        <v>100</v>
      </c>
      <c r="BC8" s="139">
        <v>100</v>
      </c>
      <c r="BD8" s="139">
        <v>100</v>
      </c>
      <c r="BE8" s="139">
        <v>100</v>
      </c>
      <c r="BF8" s="139">
        <v>100</v>
      </c>
      <c r="BG8" s="139">
        <v>100</v>
      </c>
      <c r="BH8" s="139">
        <v>100</v>
      </c>
      <c r="BI8" s="140">
        <v>100</v>
      </c>
      <c r="BJ8" s="138">
        <v>100</v>
      </c>
      <c r="BK8" s="139">
        <v>100</v>
      </c>
      <c r="BL8" s="139">
        <v>100</v>
      </c>
      <c r="BM8" s="139">
        <v>100</v>
      </c>
      <c r="BN8" s="139">
        <v>100</v>
      </c>
      <c r="BO8" s="139">
        <v>100</v>
      </c>
      <c r="BP8" s="139">
        <v>100</v>
      </c>
      <c r="BQ8" s="139">
        <v>100</v>
      </c>
      <c r="BR8" s="139">
        <v>100</v>
      </c>
      <c r="BS8" s="140">
        <v>100</v>
      </c>
    </row>
    <row r="9" spans="1:71">
      <c r="A9" s="89">
        <v>2011</v>
      </c>
      <c r="B9" s="141">
        <v>102.54461335095837</v>
      </c>
      <c r="C9" s="142">
        <v>98.095551412801115</v>
      </c>
      <c r="D9" s="142">
        <v>97.777360967832692</v>
      </c>
      <c r="E9" s="142">
        <v>98.940083651084279</v>
      </c>
      <c r="F9" s="142">
        <v>98.870656064877878</v>
      </c>
      <c r="G9" s="142">
        <v>98.619631901840492</v>
      </c>
      <c r="H9" s="142">
        <v>100</v>
      </c>
      <c r="I9" s="142">
        <v>100.57268722466961</v>
      </c>
      <c r="J9" s="142">
        <v>103.35242352283838</v>
      </c>
      <c r="K9" s="143">
        <v>97.865576748410533</v>
      </c>
      <c r="L9" s="141">
        <v>102.08849557522124</v>
      </c>
      <c r="M9" s="142">
        <v>98.674048937310232</v>
      </c>
      <c r="N9" s="142">
        <v>99.565576419057194</v>
      </c>
      <c r="O9" s="142">
        <v>101.20835322195705</v>
      </c>
      <c r="P9" s="142">
        <v>99.819029942581821</v>
      </c>
      <c r="Q9" s="142">
        <v>99.75868725868726</v>
      </c>
      <c r="R9" s="142">
        <v>102.16512702078522</v>
      </c>
      <c r="S9" s="142">
        <v>105.57401812688822</v>
      </c>
      <c r="T9" s="142">
        <v>106.12847989394609</v>
      </c>
      <c r="U9" s="143">
        <v>99.992891163716507</v>
      </c>
      <c r="V9" s="141">
        <v>101.61652447238438</v>
      </c>
      <c r="W9" s="142">
        <v>98.570523648648646</v>
      </c>
      <c r="X9" s="142">
        <v>99.641140660044854</v>
      </c>
      <c r="Y9" s="142">
        <v>99.979763974355436</v>
      </c>
      <c r="Z9" s="142">
        <v>99.636205232051609</v>
      </c>
      <c r="AA9" s="142">
        <v>100.15590894917368</v>
      </c>
      <c r="AB9" s="142">
        <v>105.20231213872833</v>
      </c>
      <c r="AC9" s="142">
        <v>104.05117270788912</v>
      </c>
      <c r="AD9" s="142">
        <v>104.27729950158586</v>
      </c>
      <c r="AE9" s="143">
        <v>100.8587786259542</v>
      </c>
      <c r="AF9" s="141">
        <v>102.24379719525352</v>
      </c>
      <c r="AG9" s="142">
        <v>99.101896590954723</v>
      </c>
      <c r="AH9" s="142">
        <v>99.761919679218096</v>
      </c>
      <c r="AI9" s="142">
        <v>100.08757544317636</v>
      </c>
      <c r="AJ9" s="142">
        <v>99.132737386482788</v>
      </c>
      <c r="AK9" s="142">
        <v>99.467855601898464</v>
      </c>
      <c r="AL9" s="142">
        <v>101.6931216931217</v>
      </c>
      <c r="AM9" s="142">
        <v>105.85928489042675</v>
      </c>
      <c r="AN9" s="142">
        <v>106.31846324813463</v>
      </c>
      <c r="AO9" s="143">
        <v>99.565972222222214</v>
      </c>
      <c r="AP9" s="141">
        <v>98.027495517035263</v>
      </c>
      <c r="AQ9" s="142">
        <v>98.97328328549348</v>
      </c>
      <c r="AR9" s="142">
        <v>99.209378407851688</v>
      </c>
      <c r="AS9" s="142">
        <v>98.481323679326664</v>
      </c>
      <c r="AT9" s="142">
        <v>101.20798536108857</v>
      </c>
      <c r="AU9" s="142">
        <v>99.560790576961466</v>
      </c>
      <c r="AV9" s="142">
        <v>102.42130750605327</v>
      </c>
      <c r="AW9" s="142">
        <v>105.32359081419625</v>
      </c>
      <c r="AX9" s="142">
        <v>107.49833222148099</v>
      </c>
      <c r="AY9" s="143">
        <v>101.37404580152672</v>
      </c>
      <c r="AZ9" s="141">
        <v>101.42448633764035</v>
      </c>
      <c r="BA9" s="142">
        <v>98.741850588231685</v>
      </c>
      <c r="BB9" s="142">
        <v>99.441152922337878</v>
      </c>
      <c r="BC9" s="142">
        <v>100.40389638426737</v>
      </c>
      <c r="BD9" s="142">
        <v>99.696158645191403</v>
      </c>
      <c r="BE9" s="142">
        <v>99.491309877066556</v>
      </c>
      <c r="BF9" s="142">
        <v>102.28420293339747</v>
      </c>
      <c r="BG9" s="142">
        <v>104.72752930959616</v>
      </c>
      <c r="BH9" s="142">
        <v>105.80117335445702</v>
      </c>
      <c r="BI9" s="143">
        <v>99.948177578165485</v>
      </c>
      <c r="BJ9" s="141">
        <v>101.37416421753005</v>
      </c>
      <c r="BK9" s="142">
        <v>99.605519066323822</v>
      </c>
      <c r="BL9" s="142">
        <v>99.320347096084035</v>
      </c>
      <c r="BM9" s="142">
        <v>100.6432877216495</v>
      </c>
      <c r="BN9" s="142">
        <v>100.01939526410352</v>
      </c>
      <c r="BO9" s="142">
        <v>98.984046333826385</v>
      </c>
      <c r="BP9" s="142">
        <v>101.97647928083246</v>
      </c>
      <c r="BQ9" s="142">
        <v>103.02747931312885</v>
      </c>
      <c r="BR9" s="142">
        <v>105.68659357849246</v>
      </c>
      <c r="BS9" s="143">
        <v>100.57395188617046</v>
      </c>
    </row>
    <row r="10" spans="1:71">
      <c r="A10" s="89">
        <v>2012</v>
      </c>
      <c r="B10" s="141">
        <v>97.785855915399864</v>
      </c>
      <c r="C10" s="142">
        <v>96.428701977556017</v>
      </c>
      <c r="D10" s="142">
        <v>93.294570008440402</v>
      </c>
      <c r="E10" s="142">
        <v>97.139401676381169</v>
      </c>
      <c r="F10" s="142">
        <v>98.245002692685404</v>
      </c>
      <c r="G10" s="142">
        <v>96.647677475898334</v>
      </c>
      <c r="H10" s="142">
        <v>106.14886731391586</v>
      </c>
      <c r="I10" s="142">
        <v>105.59471365638767</v>
      </c>
      <c r="J10" s="142">
        <v>106.21595194859617</v>
      </c>
      <c r="K10" s="143">
        <v>101.27157129881925</v>
      </c>
      <c r="L10" s="141">
        <v>97.592920353982308</v>
      </c>
      <c r="M10" s="142">
        <v>97.231648508662261</v>
      </c>
      <c r="N10" s="142">
        <v>97.955336947546044</v>
      </c>
      <c r="O10" s="142">
        <v>99.936276849641999</v>
      </c>
      <c r="P10" s="142">
        <v>99.738824013134092</v>
      </c>
      <c r="Q10" s="142">
        <v>99.243886743886748</v>
      </c>
      <c r="R10" s="142">
        <v>106.06235565819861</v>
      </c>
      <c r="S10" s="142">
        <v>113.83685800604229</v>
      </c>
      <c r="T10" s="142">
        <v>112.51657092355281</v>
      </c>
      <c r="U10" s="143">
        <v>105.76526622591882</v>
      </c>
      <c r="V10" s="141">
        <v>98.832510103277954</v>
      </c>
      <c r="W10" s="142">
        <v>97.52111486486487</v>
      </c>
      <c r="X10" s="142">
        <v>98.442806792694654</v>
      </c>
      <c r="Y10" s="142">
        <v>97.918448816652415</v>
      </c>
      <c r="Z10" s="142">
        <v>100.38145470814005</v>
      </c>
      <c r="AA10" s="142">
        <v>99.906454630495787</v>
      </c>
      <c r="AB10" s="142">
        <v>108.42279108175062</v>
      </c>
      <c r="AC10" s="142">
        <v>106.7621078282059</v>
      </c>
      <c r="AD10" s="142">
        <v>107.39465337562302</v>
      </c>
      <c r="AE10" s="143">
        <v>105.27989821882953</v>
      </c>
      <c r="AF10" s="141">
        <v>103.08522114347356</v>
      </c>
      <c r="AG10" s="142">
        <v>96.08100330598424</v>
      </c>
      <c r="AH10" s="142">
        <v>95.551657164338081</v>
      </c>
      <c r="AI10" s="142">
        <v>98.327141693720236</v>
      </c>
      <c r="AJ10" s="142">
        <v>99.669444987470897</v>
      </c>
      <c r="AK10" s="142">
        <v>98.446713648784694</v>
      </c>
      <c r="AL10" s="142">
        <v>106.61375661375661</v>
      </c>
      <c r="AM10" s="142">
        <v>111.92618223760091</v>
      </c>
      <c r="AN10" s="142">
        <v>111.32984071545748</v>
      </c>
      <c r="AO10" s="143">
        <v>106.13425925925925</v>
      </c>
      <c r="AP10" s="141">
        <v>93.992827256425585</v>
      </c>
      <c r="AQ10" s="142">
        <v>97.579487745639213</v>
      </c>
      <c r="AR10" s="142">
        <v>96.037804434750996</v>
      </c>
      <c r="AS10" s="142">
        <v>96.296102674020446</v>
      </c>
      <c r="AT10" s="142">
        <v>102.8851313236933</v>
      </c>
      <c r="AU10" s="142">
        <v>98.32301856658016</v>
      </c>
      <c r="AV10" s="142">
        <v>107.74818401937046</v>
      </c>
      <c r="AW10" s="142">
        <v>109.13361169102296</v>
      </c>
      <c r="AX10" s="142">
        <v>112.31487658438959</v>
      </c>
      <c r="AY10" s="143">
        <v>107.21374045801527</v>
      </c>
      <c r="AZ10" s="141">
        <v>98.480194873967378</v>
      </c>
      <c r="BA10" s="142">
        <v>96.98099417449491</v>
      </c>
      <c r="BB10" s="142">
        <v>96.835068054443553</v>
      </c>
      <c r="BC10" s="142">
        <v>98.805985020841291</v>
      </c>
      <c r="BD10" s="142">
        <v>99.979997904542387</v>
      </c>
      <c r="BE10" s="142">
        <v>98.477783344252188</v>
      </c>
      <c r="BF10" s="142">
        <v>106.70834335176724</v>
      </c>
      <c r="BG10" s="142">
        <v>110.62201476335214</v>
      </c>
      <c r="BH10" s="142">
        <v>110.96244770651286</v>
      </c>
      <c r="BI10" s="143">
        <v>105.58991190188287</v>
      </c>
      <c r="BJ10" s="141">
        <v>102.75019741053448</v>
      </c>
      <c r="BK10" s="142">
        <v>98.920540050815006</v>
      </c>
      <c r="BL10" s="142">
        <v>98.170645619350935</v>
      </c>
      <c r="BM10" s="142">
        <v>99.994712972350897</v>
      </c>
      <c r="BN10" s="142">
        <v>100.51730506321232</v>
      </c>
      <c r="BO10" s="142">
        <v>97.786560885183547</v>
      </c>
      <c r="BP10" s="142">
        <v>104.45554460932209</v>
      </c>
      <c r="BQ10" s="142">
        <v>107.67289054546963</v>
      </c>
      <c r="BR10" s="142">
        <v>110.78707877084604</v>
      </c>
      <c r="BS10" s="143">
        <v>106.01755076382109</v>
      </c>
    </row>
    <row r="11" spans="1:71">
      <c r="A11" s="89">
        <v>2013</v>
      </c>
      <c r="B11" s="141">
        <v>104.65961665565102</v>
      </c>
      <c r="C11" s="142">
        <v>94.78378477172204</v>
      </c>
      <c r="D11" s="142">
        <v>89.327581356091159</v>
      </c>
      <c r="E11" s="142">
        <v>96.98486553676112</v>
      </c>
      <c r="F11" s="142">
        <v>98.915006177337091</v>
      </c>
      <c r="G11" s="142">
        <v>96.888694127957933</v>
      </c>
      <c r="H11" s="142">
        <v>101.72599784250269</v>
      </c>
      <c r="I11" s="142">
        <v>105.81497797356829</v>
      </c>
      <c r="J11" s="142">
        <v>106.78865763374775</v>
      </c>
      <c r="K11" s="143">
        <v>106.40326975476839</v>
      </c>
      <c r="L11" s="141">
        <v>98.955752212389385</v>
      </c>
      <c r="M11" s="142">
        <v>95.810680478656906</v>
      </c>
      <c r="N11" s="142">
        <v>94.860517718019594</v>
      </c>
      <c r="O11" s="142">
        <v>100.02887828162289</v>
      </c>
      <c r="P11" s="142">
        <v>100.69087129119964</v>
      </c>
      <c r="Q11" s="142">
        <v>99.388674388674389</v>
      </c>
      <c r="R11" s="142">
        <v>107.82332563510393</v>
      </c>
      <c r="S11" s="142">
        <v>117.56797583081571</v>
      </c>
      <c r="T11" s="142">
        <v>115.73685373398143</v>
      </c>
      <c r="U11" s="143">
        <v>112.39781047842467</v>
      </c>
      <c r="V11" s="141">
        <v>104.04131118096093</v>
      </c>
      <c r="W11" s="142">
        <v>95.42652027027026</v>
      </c>
      <c r="X11" s="142">
        <v>96.616469080422945</v>
      </c>
      <c r="Y11" s="142">
        <v>97.629625541543646</v>
      </c>
      <c r="Z11" s="142">
        <v>102.01087852315807</v>
      </c>
      <c r="AA11" s="142">
        <v>100.99781727471158</v>
      </c>
      <c r="AB11" s="142">
        <v>110.6523534269199</v>
      </c>
      <c r="AC11" s="142">
        <v>113.25007614986293</v>
      </c>
      <c r="AD11" s="142">
        <v>112.80471227911191</v>
      </c>
      <c r="AE11" s="143">
        <v>112.91348600508906</v>
      </c>
      <c r="AF11" s="141">
        <v>100.28047464940668</v>
      </c>
      <c r="AG11" s="142">
        <v>93.286308942218881</v>
      </c>
      <c r="AH11" s="142">
        <v>93.31495520330806</v>
      </c>
      <c r="AI11" s="142">
        <v>98.361725626694323</v>
      </c>
      <c r="AJ11" s="142">
        <v>101.32932876006326</v>
      </c>
      <c r="AK11" s="142">
        <v>98.950093484826695</v>
      </c>
      <c r="AL11" s="142">
        <v>113.06878306878308</v>
      </c>
      <c r="AM11" s="142">
        <v>116.30911188004613</v>
      </c>
      <c r="AN11" s="142">
        <v>114.17685346880458</v>
      </c>
      <c r="AO11" s="143">
        <v>111.8778935185185</v>
      </c>
      <c r="AP11" s="141">
        <v>98.505678421996407</v>
      </c>
      <c r="AQ11" s="142">
        <v>96.086332523735933</v>
      </c>
      <c r="AR11" s="142">
        <v>90.51254089422028</v>
      </c>
      <c r="AS11" s="142">
        <v>96.403272603706512</v>
      </c>
      <c r="AT11" s="142">
        <v>103.60607019523134</v>
      </c>
      <c r="AU11" s="142">
        <v>99.041724895188665</v>
      </c>
      <c r="AV11" s="142">
        <v>108.11138014527846</v>
      </c>
      <c r="AW11" s="142">
        <v>111.74321503131523</v>
      </c>
      <c r="AX11" s="142">
        <v>113.48899266177452</v>
      </c>
      <c r="AY11" s="143">
        <v>110.83969465648855</v>
      </c>
      <c r="AZ11" s="141">
        <v>100.71489091294217</v>
      </c>
      <c r="BA11" s="142">
        <v>95.120026286939137</v>
      </c>
      <c r="BB11" s="142">
        <v>93.829463570856689</v>
      </c>
      <c r="BC11" s="142">
        <v>98.820930966338409</v>
      </c>
      <c r="BD11" s="142">
        <v>101.12583223004314</v>
      </c>
      <c r="BE11" s="142">
        <v>98.963351188870476</v>
      </c>
      <c r="BF11" s="142">
        <v>108.77614811252705</v>
      </c>
      <c r="BG11" s="142">
        <v>114.44854537559705</v>
      </c>
      <c r="BH11" s="142">
        <v>113.97009678936554</v>
      </c>
      <c r="BI11" s="143">
        <v>111.73259630333392</v>
      </c>
      <c r="BJ11" s="141">
        <v>104.59627793534278</v>
      </c>
      <c r="BK11" s="142">
        <v>97.763528389029702</v>
      </c>
      <c r="BL11" s="142">
        <v>96.354798771696906</v>
      </c>
      <c r="BM11" s="142">
        <v>100.33594469109315</v>
      </c>
      <c r="BN11" s="142">
        <v>101.77108039547929</v>
      </c>
      <c r="BO11" s="142">
        <v>97.390600687707703</v>
      </c>
      <c r="BP11" s="142">
        <v>108.93879687211378</v>
      </c>
      <c r="BQ11" s="142">
        <v>112.24777654030629</v>
      </c>
      <c r="BR11" s="142">
        <v>115.53187223268023</v>
      </c>
      <c r="BS11" s="143">
        <v>113.10557545959594</v>
      </c>
    </row>
    <row r="12" spans="1:71">
      <c r="A12" s="89">
        <v>2014</v>
      </c>
      <c r="B12" s="141">
        <v>105.65102445472571</v>
      </c>
      <c r="C12" s="142">
        <v>93.164455166867711</v>
      </c>
      <c r="D12" s="142">
        <v>84.26334052330489</v>
      </c>
      <c r="E12" s="142">
        <v>96.477583861051855</v>
      </c>
      <c r="F12" s="142">
        <v>100.14888966325593</v>
      </c>
      <c r="G12" s="142">
        <v>95.267309377738826</v>
      </c>
      <c r="H12" s="142">
        <v>100.53937432578208</v>
      </c>
      <c r="I12" s="142">
        <v>103.21585903083701</v>
      </c>
      <c r="J12" s="142">
        <v>103.88322391395445</v>
      </c>
      <c r="K12" s="143">
        <v>108.58310626702999</v>
      </c>
      <c r="L12" s="141">
        <v>92.56637168141593</v>
      </c>
      <c r="M12" s="142">
        <v>94.049651723522061</v>
      </c>
      <c r="N12" s="142">
        <v>90.045955552364205</v>
      </c>
      <c r="O12" s="142">
        <v>100.72482100238665</v>
      </c>
      <c r="P12" s="142">
        <v>101.36900229035706</v>
      </c>
      <c r="Q12" s="142">
        <v>97.136422136422141</v>
      </c>
      <c r="R12" s="142">
        <v>106.89953810623555</v>
      </c>
      <c r="S12" s="142">
        <v>115.64954682779455</v>
      </c>
      <c r="T12" s="142">
        <v>113.73177198409192</v>
      </c>
      <c r="U12" s="143">
        <v>116.6417857396744</v>
      </c>
      <c r="V12" s="141">
        <v>102.64930399640772</v>
      </c>
      <c r="W12" s="142">
        <v>94.668496621621628</v>
      </c>
      <c r="X12" s="142">
        <v>93.655879525793011</v>
      </c>
      <c r="Y12" s="142">
        <v>97.456699504217369</v>
      </c>
      <c r="Z12" s="142">
        <v>101.7648166898208</v>
      </c>
      <c r="AA12" s="142">
        <v>100.09354536950421</v>
      </c>
      <c r="AB12" s="142">
        <v>108.67052023121386</v>
      </c>
      <c r="AC12" s="142">
        <v>112.12305817849528</v>
      </c>
      <c r="AD12" s="142">
        <v>111.03760761214319</v>
      </c>
      <c r="AE12" s="143">
        <v>115.01272264631044</v>
      </c>
      <c r="AF12" s="141">
        <v>101.14347357065803</v>
      </c>
      <c r="AG12" s="142">
        <v>91.551671061261104</v>
      </c>
      <c r="AH12" s="142">
        <v>89.637240774387578</v>
      </c>
      <c r="AI12" s="142">
        <v>98.790120151276824</v>
      </c>
      <c r="AJ12" s="142">
        <v>102.49160283637526</v>
      </c>
      <c r="AK12" s="142">
        <v>96.375665180497634</v>
      </c>
      <c r="AL12" s="142">
        <v>110.8994708994709</v>
      </c>
      <c r="AM12" s="142">
        <v>115.31718569780853</v>
      </c>
      <c r="AN12" s="142">
        <v>111.55739006191459</v>
      </c>
      <c r="AO12" s="143">
        <v>115.95775462962963</v>
      </c>
      <c r="AP12" s="141">
        <v>100.80693365212194</v>
      </c>
      <c r="AQ12" s="142">
        <v>93.055862221240886</v>
      </c>
      <c r="AR12" s="142">
        <v>85.223555070883322</v>
      </c>
      <c r="AS12" s="142">
        <v>96.284340120762209</v>
      </c>
      <c r="AT12" s="142">
        <v>104.0188214575623</v>
      </c>
      <c r="AU12" s="142">
        <v>96.765821521261728</v>
      </c>
      <c r="AV12" s="142">
        <v>111.25907990314769</v>
      </c>
      <c r="AW12" s="142">
        <v>108.29853862212944</v>
      </c>
      <c r="AX12" s="142">
        <v>112.78185456971315</v>
      </c>
      <c r="AY12" s="143">
        <v>114.77099236641222</v>
      </c>
      <c r="AZ12" s="141">
        <v>99.417496293158223</v>
      </c>
      <c r="BA12" s="142">
        <v>93.381587473167968</v>
      </c>
      <c r="BB12" s="142">
        <v>89.473979183346671</v>
      </c>
      <c r="BC12" s="142">
        <v>99.189004528858732</v>
      </c>
      <c r="BD12" s="142">
        <v>101.82985156268072</v>
      </c>
      <c r="BE12" s="142">
        <v>96.897760992716485</v>
      </c>
      <c r="BF12" s="142">
        <v>107.79033421495552</v>
      </c>
      <c r="BG12" s="142">
        <v>112.64654798089448</v>
      </c>
      <c r="BH12" s="142">
        <v>111.89444760749561</v>
      </c>
      <c r="BI12" s="143">
        <v>115.51908792537571</v>
      </c>
      <c r="BJ12" s="141">
        <v>105.15183089509907</v>
      </c>
      <c r="BK12" s="142">
        <v>96.703441089879632</v>
      </c>
      <c r="BL12" s="142">
        <v>93.128806205591445</v>
      </c>
      <c r="BM12" s="142">
        <v>100.66288449529659</v>
      </c>
      <c r="BN12" s="142">
        <v>102.36756467463965</v>
      </c>
      <c r="BO12" s="142">
        <v>94.743982557581106</v>
      </c>
      <c r="BP12" s="142">
        <v>109.27898528415739</v>
      </c>
      <c r="BQ12" s="142">
        <v>110.67196829236381</v>
      </c>
      <c r="BR12" s="142">
        <v>114.95264071903917</v>
      </c>
      <c r="BS12" s="143">
        <v>117.00389960186241</v>
      </c>
    </row>
    <row r="13" spans="1:71">
      <c r="A13" s="89">
        <v>2015</v>
      </c>
      <c r="B13" s="141">
        <v>107.43555849306014</v>
      </c>
      <c r="C13" s="142">
        <v>91.651131337500459</v>
      </c>
      <c r="D13" s="142">
        <v>80.249460752133544</v>
      </c>
      <c r="E13" s="142">
        <v>97.539179950615633</v>
      </c>
      <c r="F13" s="142">
        <v>99.969905280831256</v>
      </c>
      <c r="G13" s="142">
        <v>93.207712532865912</v>
      </c>
      <c r="H13" s="142">
        <v>95.685005393743268</v>
      </c>
      <c r="I13" s="142">
        <v>100.88105726872247</v>
      </c>
      <c r="J13" s="142">
        <v>101.70414862410951</v>
      </c>
      <c r="K13" s="143">
        <v>114.07811080835603</v>
      </c>
      <c r="L13" s="141">
        <v>95.292035398230084</v>
      </c>
      <c r="M13" s="142">
        <v>92.277192355777814</v>
      </c>
      <c r="N13" s="142">
        <v>87.247334218935123</v>
      </c>
      <c r="O13" s="142">
        <v>102.51742243436755</v>
      </c>
      <c r="P13" s="142">
        <v>101.51899027394524</v>
      </c>
      <c r="Q13" s="142">
        <v>95.366795366795358</v>
      </c>
      <c r="R13" s="142">
        <v>108.63163972286374</v>
      </c>
      <c r="S13" s="142">
        <v>114.33534743202416</v>
      </c>
      <c r="T13" s="142">
        <v>112.7734202386213</v>
      </c>
      <c r="U13" s="143">
        <v>123.4165067178503</v>
      </c>
      <c r="V13" s="141">
        <v>102.42478670857655</v>
      </c>
      <c r="W13" s="142">
        <v>93.538851351351354</v>
      </c>
      <c r="X13" s="142">
        <v>89.189362383851332</v>
      </c>
      <c r="Y13" s="142">
        <v>98.796876293495956</v>
      </c>
      <c r="Z13" s="142">
        <v>101.28211165791518</v>
      </c>
      <c r="AA13" s="142">
        <v>99.033364515123168</v>
      </c>
      <c r="AB13" s="142">
        <v>108.3402146985962</v>
      </c>
      <c r="AC13" s="142">
        <v>110.38684130368566</v>
      </c>
      <c r="AD13" s="142">
        <v>111.25509741730856</v>
      </c>
      <c r="AE13" s="143">
        <v>120.03816793893129</v>
      </c>
      <c r="AF13" s="141">
        <v>104.18554476806905</v>
      </c>
      <c r="AG13" s="142">
        <v>90.10078567317602</v>
      </c>
      <c r="AH13" s="142">
        <v>87.093540504980894</v>
      </c>
      <c r="AI13" s="142">
        <v>100.57900197463101</v>
      </c>
      <c r="AJ13" s="142">
        <v>102.52773877860515</v>
      </c>
      <c r="AK13" s="142">
        <v>94.074500215734219</v>
      </c>
      <c r="AL13" s="142">
        <v>107.46031746031746</v>
      </c>
      <c r="AM13" s="142">
        <v>114.55594002306806</v>
      </c>
      <c r="AN13" s="142">
        <v>108.84267344022859</v>
      </c>
      <c r="AO13" s="143">
        <v>125.28935185185186</v>
      </c>
      <c r="AP13" s="141">
        <v>98.386132695756118</v>
      </c>
      <c r="AQ13" s="142">
        <v>91.030028703908144</v>
      </c>
      <c r="AR13" s="142">
        <v>83.278807706288632</v>
      </c>
      <c r="AS13" s="142">
        <v>97.812165093969725</v>
      </c>
      <c r="AT13" s="142">
        <v>103.87711019082866</v>
      </c>
      <c r="AU13" s="142">
        <v>94.01078059492913</v>
      </c>
      <c r="AV13" s="142">
        <v>107.74818401937046</v>
      </c>
      <c r="AW13" s="142">
        <v>108.50730688935282</v>
      </c>
      <c r="AX13" s="142">
        <v>112.22148098732487</v>
      </c>
      <c r="AY13" s="143">
        <v>123.12977099236642</v>
      </c>
      <c r="AZ13" s="141">
        <v>100.81020970133446</v>
      </c>
      <c r="BA13" s="142">
        <v>91.769976998928257</v>
      </c>
      <c r="BB13" s="142">
        <v>86.503602882305842</v>
      </c>
      <c r="BC13" s="142">
        <v>100.84681829288833</v>
      </c>
      <c r="BD13" s="142">
        <v>101.82345633488134</v>
      </c>
      <c r="BE13" s="142">
        <v>94.832170796562494</v>
      </c>
      <c r="BF13" s="142">
        <v>106.79249819668189</v>
      </c>
      <c r="BG13" s="142">
        <v>111.41988710377768</v>
      </c>
      <c r="BH13" s="142">
        <v>110.61464960269328</v>
      </c>
      <c r="BI13" s="143">
        <v>122.76040766971843</v>
      </c>
      <c r="BJ13" s="141">
        <v>106.70401502656281</v>
      </c>
      <c r="BK13" s="142">
        <v>95.649098362033271</v>
      </c>
      <c r="BL13" s="142">
        <v>90.540654280462547</v>
      </c>
      <c r="BM13" s="142">
        <v>101.9759129083003</v>
      </c>
      <c r="BN13" s="142">
        <v>102.53023174463915</v>
      </c>
      <c r="BO13" s="142">
        <v>92.636196861132987</v>
      </c>
      <c r="BP13" s="142">
        <v>108.38541345976233</v>
      </c>
      <c r="BQ13" s="142">
        <v>109.11594540516909</v>
      </c>
      <c r="BR13" s="142">
        <v>114.68502266882308</v>
      </c>
      <c r="BS13" s="143">
        <v>123.31072620501786</v>
      </c>
    </row>
    <row r="14" spans="1:71">
      <c r="A14" s="89">
        <v>2016</v>
      </c>
      <c r="B14" s="141">
        <v>106.11368142762723</v>
      </c>
      <c r="C14" s="142">
        <v>90.576452096355595</v>
      </c>
      <c r="D14" s="142">
        <v>78.345681327956484</v>
      </c>
      <c r="E14" s="142">
        <v>97.631565686258043</v>
      </c>
      <c r="F14" s="142">
        <v>99.662622358792404</v>
      </c>
      <c r="G14" s="142">
        <v>92.375109553023663</v>
      </c>
      <c r="H14" s="142">
        <v>94.822006472491907</v>
      </c>
      <c r="I14" s="142">
        <v>98.854625550660785</v>
      </c>
      <c r="J14" s="142">
        <v>99.972063137309675</v>
      </c>
      <c r="K14" s="143">
        <v>118.34695731153498</v>
      </c>
      <c r="L14" s="141">
        <v>99.061946902654867</v>
      </c>
      <c r="M14" s="142">
        <v>90.366136810144667</v>
      </c>
      <c r="N14" s="142">
        <v>85.240369080529916</v>
      </c>
      <c r="O14" s="142">
        <v>105.71145584725537</v>
      </c>
      <c r="P14" s="142">
        <v>101.64668274645949</v>
      </c>
      <c r="Q14" s="142">
        <v>94.868082368082369</v>
      </c>
      <c r="R14" s="142">
        <v>108.1986143187067</v>
      </c>
      <c r="S14" s="142">
        <v>111.69184290030212</v>
      </c>
      <c r="T14" s="142">
        <v>111.91725585505965</v>
      </c>
      <c r="U14" s="143">
        <v>129.92109191725314</v>
      </c>
      <c r="V14" s="141">
        <v>101.88594521778175</v>
      </c>
      <c r="W14" s="142">
        <v>90.479307432432435</v>
      </c>
      <c r="X14" s="142">
        <v>87.523229734059598</v>
      </c>
      <c r="Y14" s="142">
        <v>100.25387013990452</v>
      </c>
      <c r="Z14" s="142">
        <v>99.82928724481387</v>
      </c>
      <c r="AA14" s="142">
        <v>97.318366074212662</v>
      </c>
      <c r="AB14" s="142">
        <v>108.09248554913296</v>
      </c>
      <c r="AC14" s="142">
        <v>106.09198903441974</v>
      </c>
      <c r="AD14" s="142">
        <v>110.20389669234254</v>
      </c>
      <c r="AE14" s="143">
        <v>123.40966921119593</v>
      </c>
      <c r="AF14" s="141">
        <v>101.42394822006473</v>
      </c>
      <c r="AG14" s="142">
        <v>88.629823457765042</v>
      </c>
      <c r="AH14" s="142">
        <v>87.178121671574459</v>
      </c>
      <c r="AI14" s="142">
        <v>102.43426263708066</v>
      </c>
      <c r="AJ14" s="142">
        <v>103.64321384776699</v>
      </c>
      <c r="AK14" s="142">
        <v>92.593125269667766</v>
      </c>
      <c r="AL14" s="142">
        <v>105.23809523809524</v>
      </c>
      <c r="AM14" s="142">
        <v>110.77277970011534</v>
      </c>
      <c r="AN14" s="142">
        <v>106.21262634280572</v>
      </c>
      <c r="AO14" s="143">
        <v>128.77604166666669</v>
      </c>
      <c r="AP14" s="141">
        <v>97.758517632994625</v>
      </c>
      <c r="AQ14" s="142">
        <v>90.348310885405169</v>
      </c>
      <c r="AR14" s="142">
        <v>84.160305343511453</v>
      </c>
      <c r="AS14" s="142">
        <v>99.049847086807645</v>
      </c>
      <c r="AT14" s="142">
        <v>103.06949355420112</v>
      </c>
      <c r="AU14" s="142">
        <v>92.553403873028543</v>
      </c>
      <c r="AV14" s="142">
        <v>107.62711864406779</v>
      </c>
      <c r="AW14" s="142">
        <v>104.80167014613779</v>
      </c>
      <c r="AX14" s="142">
        <v>111.58105403602401</v>
      </c>
      <c r="AY14" s="143">
        <v>126.06870229007635</v>
      </c>
      <c r="AZ14" s="141">
        <v>100.87375556026265</v>
      </c>
      <c r="BA14" s="142">
        <v>89.999907872876847</v>
      </c>
      <c r="BB14" s="142">
        <v>85.337069655724591</v>
      </c>
      <c r="BC14" s="142">
        <v>103.13556447040347</v>
      </c>
      <c r="BD14" s="142">
        <v>101.86550155594531</v>
      </c>
      <c r="BE14" s="142">
        <v>93.676056880804666</v>
      </c>
      <c r="BF14" s="142">
        <v>105.96297186823756</v>
      </c>
      <c r="BG14" s="142">
        <v>108.17954841511073</v>
      </c>
      <c r="BH14" s="142">
        <v>109.25935094190163</v>
      </c>
      <c r="BI14" s="143">
        <v>127.71117636897564</v>
      </c>
      <c r="BJ14" s="141">
        <v>106.90212642684595</v>
      </c>
      <c r="BK14" s="142">
        <v>94.795998967199409</v>
      </c>
      <c r="BL14" s="142">
        <v>89.97245549301816</v>
      </c>
      <c r="BM14" s="142">
        <v>103.65049198779045</v>
      </c>
      <c r="BN14" s="142">
        <v>102.98436475779509</v>
      </c>
      <c r="BO14" s="142">
        <v>91.8125804406708</v>
      </c>
      <c r="BP14" s="142">
        <v>107.55495351271473</v>
      </c>
      <c r="BQ14" s="142">
        <v>106.55501766322124</v>
      </c>
      <c r="BR14" s="142">
        <v>114.87409523557017</v>
      </c>
      <c r="BS14" s="143">
        <v>127.6623854523896</v>
      </c>
    </row>
    <row r="15" spans="1:71">
      <c r="A15" s="89">
        <v>2017</v>
      </c>
      <c r="B15" s="141">
        <v>107.63384005287509</v>
      </c>
      <c r="C15" s="142">
        <v>89.35555799246994</v>
      </c>
      <c r="D15" s="142">
        <v>75.832317359092187</v>
      </c>
      <c r="E15" s="142">
        <v>98.414324828246507</v>
      </c>
      <c r="F15" s="142">
        <v>99.412361009915415</v>
      </c>
      <c r="G15" s="142">
        <v>90.162138475021919</v>
      </c>
      <c r="H15" s="142">
        <v>92.988133764832796</v>
      </c>
      <c r="I15" s="142">
        <v>97.533039647577084</v>
      </c>
      <c r="J15" s="142">
        <v>99.301578432742005</v>
      </c>
      <c r="K15" s="143">
        <v>120.02724795640327</v>
      </c>
      <c r="L15" s="141">
        <v>96.672566371681413</v>
      </c>
      <c r="M15" s="142">
        <v>89.333809608858729</v>
      </c>
      <c r="N15" s="142">
        <v>84.917244102969164</v>
      </c>
      <c r="O15" s="142">
        <v>108.63436754176612</v>
      </c>
      <c r="P15" s="142">
        <v>100.96044428872976</v>
      </c>
      <c r="Q15" s="142">
        <v>93.243243243243242</v>
      </c>
      <c r="R15" s="142">
        <v>103.69515011547344</v>
      </c>
      <c r="S15" s="142">
        <v>110.69486404833837</v>
      </c>
      <c r="T15" s="142">
        <v>112.55523641184269</v>
      </c>
      <c r="U15" s="143">
        <v>132.40918461647829</v>
      </c>
      <c r="V15" s="141">
        <v>98.832510103277954</v>
      </c>
      <c r="W15" s="142">
        <v>89.964104729729726</v>
      </c>
      <c r="X15" s="142">
        <v>87.600128164049977</v>
      </c>
      <c r="Y15" s="142">
        <v>102.3547375295492</v>
      </c>
      <c r="Z15" s="142">
        <v>99.081683110033197</v>
      </c>
      <c r="AA15" s="142">
        <v>96.320548799501097</v>
      </c>
      <c r="AB15" s="142">
        <v>104.45912469033856</v>
      </c>
      <c r="AC15" s="142">
        <v>105.45233018580566</v>
      </c>
      <c r="AD15" s="142">
        <v>111.61758042591754</v>
      </c>
      <c r="AE15" s="143">
        <v>126.04961832061068</v>
      </c>
      <c r="AF15" s="141">
        <v>102.48112189859762</v>
      </c>
      <c r="AG15" s="142">
        <v>87.727704683254586</v>
      </c>
      <c r="AH15" s="142">
        <v>88.186830399097801</v>
      </c>
      <c r="AI15" s="142">
        <v>104.71680221337172</v>
      </c>
      <c r="AJ15" s="142">
        <v>102.65036402518852</v>
      </c>
      <c r="AK15" s="142">
        <v>91.370631382137205</v>
      </c>
      <c r="AL15" s="142">
        <v>104.76190476190477</v>
      </c>
      <c r="AM15" s="142">
        <v>109.68858131487889</v>
      </c>
      <c r="AN15" s="142">
        <v>105.70460919722709</v>
      </c>
      <c r="AO15" s="143">
        <v>132.2337962962963</v>
      </c>
      <c r="AP15" s="141">
        <v>98.655110579796769</v>
      </c>
      <c r="AQ15" s="142">
        <v>90.061271803930225</v>
      </c>
      <c r="AR15" s="142">
        <v>84.75099963649582</v>
      </c>
      <c r="AS15" s="142">
        <v>101.45855660402019</v>
      </c>
      <c r="AT15" s="142">
        <v>103.3694261381616</v>
      </c>
      <c r="AU15" s="142">
        <v>90.616889598722295</v>
      </c>
      <c r="AV15" s="142">
        <v>103.51089588377724</v>
      </c>
      <c r="AW15" s="142">
        <v>102.97494780793319</v>
      </c>
      <c r="AX15" s="142">
        <v>110.56704469646431</v>
      </c>
      <c r="AY15" s="143">
        <v>130.57251908396947</v>
      </c>
      <c r="AZ15" s="141">
        <v>100.46070747722939</v>
      </c>
      <c r="BA15" s="142">
        <v>89.139747633100669</v>
      </c>
      <c r="BB15" s="142">
        <v>85.297838270616495</v>
      </c>
      <c r="BC15" s="142">
        <v>105.6184893207661</v>
      </c>
      <c r="BD15" s="142">
        <v>101.23672820145784</v>
      </c>
      <c r="BE15" s="142">
        <v>92.072912250953792</v>
      </c>
      <c r="BF15" s="142">
        <v>102.83722048569368</v>
      </c>
      <c r="BG15" s="142">
        <v>107.09943551888841</v>
      </c>
      <c r="BH15" s="142">
        <v>109.46604945911824</v>
      </c>
      <c r="BI15" s="143">
        <v>130.56831922611849</v>
      </c>
      <c r="BJ15" s="141">
        <v>109.75558473233934</v>
      </c>
      <c r="BK15" s="142">
        <v>94.845225054275502</v>
      </c>
      <c r="BL15" s="142">
        <v>91.353685588073191</v>
      </c>
      <c r="BM15" s="142">
        <v>106.39520825896129</v>
      </c>
      <c r="BN15" s="142">
        <v>102.8313889272092</v>
      </c>
      <c r="BO15" s="142">
        <v>89.899052961177176</v>
      </c>
      <c r="BP15" s="142">
        <v>107.09392894526199</v>
      </c>
      <c r="BQ15" s="142">
        <v>105.34842977632968</v>
      </c>
      <c r="BR15" s="142">
        <v>116.02435572818624</v>
      </c>
      <c r="BS15" s="143">
        <v>131.69563684127138</v>
      </c>
    </row>
    <row r="16" spans="1:71">
      <c r="A16" s="89">
        <v>2018</v>
      </c>
      <c r="B16" s="141">
        <v>101.61929940515533</v>
      </c>
      <c r="C16" s="142">
        <v>88.397850641517707</v>
      </c>
      <c r="D16" s="142">
        <v>76.657601050361052</v>
      </c>
      <c r="E16" s="142">
        <v>97.705474274771973</v>
      </c>
      <c r="F16" s="142">
        <v>98.202236512814011</v>
      </c>
      <c r="G16" s="142">
        <v>89.482909728308499</v>
      </c>
      <c r="H16" s="142">
        <v>95.037756202804744</v>
      </c>
      <c r="I16" s="142">
        <v>97.40088105726872</v>
      </c>
      <c r="J16" s="142">
        <v>99.762536667132281</v>
      </c>
      <c r="K16" s="143">
        <v>121.48047229791099</v>
      </c>
      <c r="L16" s="141">
        <v>100.56637168141593</v>
      </c>
      <c r="M16" s="142">
        <v>88.410073227362034</v>
      </c>
      <c r="N16" s="142">
        <v>86.260007898610553</v>
      </c>
      <c r="O16" s="142">
        <v>109.34295942720765</v>
      </c>
      <c r="P16" s="142">
        <v>100.49281766036118</v>
      </c>
      <c r="Q16" s="142">
        <v>91.875804375804364</v>
      </c>
      <c r="R16" s="142">
        <v>103.86836027713626</v>
      </c>
      <c r="S16" s="142">
        <v>113.09667673716012</v>
      </c>
      <c r="T16" s="142">
        <v>116.82777286787451</v>
      </c>
      <c r="U16" s="143">
        <v>135.55129025378545</v>
      </c>
      <c r="V16" s="141">
        <v>93.488998652896271</v>
      </c>
      <c r="W16" s="142">
        <v>90.295608108108098</v>
      </c>
      <c r="X16" s="142">
        <v>89.862223646267225</v>
      </c>
      <c r="Y16" s="142">
        <v>103.83196740160233</v>
      </c>
      <c r="Z16" s="142">
        <v>97.978525512726932</v>
      </c>
      <c r="AA16" s="142">
        <v>94.324914250077953</v>
      </c>
      <c r="AB16" s="142">
        <v>105.86292320396366</v>
      </c>
      <c r="AC16" s="142">
        <v>106.30520865062442</v>
      </c>
      <c r="AD16" s="142">
        <v>113.9918441323063</v>
      </c>
      <c r="AE16" s="143">
        <v>128.37150127226462</v>
      </c>
      <c r="AF16" s="141">
        <v>103.99137001078749</v>
      </c>
      <c r="AG16" s="142">
        <v>87.429229183676199</v>
      </c>
      <c r="AH16" s="142">
        <v>89.527598521395902</v>
      </c>
      <c r="AI16" s="142">
        <v>104.30681526601737</v>
      </c>
      <c r="AJ16" s="142">
        <v>101.54673680593814</v>
      </c>
      <c r="AK16" s="142">
        <v>90.335107147993682</v>
      </c>
      <c r="AL16" s="142">
        <v>105.71428571428572</v>
      </c>
      <c r="AM16" s="142">
        <v>111.18800461361016</v>
      </c>
      <c r="AN16" s="142">
        <v>107.46679367095307</v>
      </c>
      <c r="AO16" s="143">
        <v>134.34606481481481</v>
      </c>
      <c r="AP16" s="141">
        <v>101.01613867304245</v>
      </c>
      <c r="AQ16" s="142">
        <v>89.478913667476263</v>
      </c>
      <c r="AR16" s="142">
        <v>86.1141403126136</v>
      </c>
      <c r="AS16" s="142">
        <v>101.55396398044803</v>
      </c>
      <c r="AT16" s="142">
        <v>102.07613884952464</v>
      </c>
      <c r="AU16" s="142">
        <v>89.259333200239567</v>
      </c>
      <c r="AV16" s="142">
        <v>104.9636803874092</v>
      </c>
      <c r="AW16" s="142">
        <v>104.22755741127349</v>
      </c>
      <c r="AX16" s="142">
        <v>115.1567711807872</v>
      </c>
      <c r="AY16" s="143">
        <v>132.09923664122138</v>
      </c>
      <c r="AZ16" s="141">
        <v>100.82080067782249</v>
      </c>
      <c r="BA16" s="142">
        <v>88.577158001087099</v>
      </c>
      <c r="BB16" s="142">
        <v>86.712570056044839</v>
      </c>
      <c r="BC16" s="142">
        <v>106.03258690592831</v>
      </c>
      <c r="BD16" s="142">
        <v>100.40412396944987</v>
      </c>
      <c r="BE16" s="142">
        <v>90.839724074145437</v>
      </c>
      <c r="BF16" s="142">
        <v>103.70281317624428</v>
      </c>
      <c r="BG16" s="142">
        <v>108.58119843682155</v>
      </c>
      <c r="BH16" s="142">
        <v>112.58385523677501</v>
      </c>
      <c r="BI16" s="143">
        <v>133.10070823976508</v>
      </c>
      <c r="BJ16" s="141">
        <v>113.10151807532907</v>
      </c>
      <c r="BK16" s="142">
        <v>95.176729597223058</v>
      </c>
      <c r="BL16" s="142">
        <v>93.702570911154368</v>
      </c>
      <c r="BM16" s="142">
        <v>107.54628244389421</v>
      </c>
      <c r="BN16" s="142">
        <v>102.47469250451672</v>
      </c>
      <c r="BO16" s="142">
        <v>88.199953896690161</v>
      </c>
      <c r="BP16" s="142">
        <v>108.39311003017056</v>
      </c>
      <c r="BQ16" s="142">
        <v>106.78669785520307</v>
      </c>
      <c r="BR16" s="142">
        <v>120.36714213749768</v>
      </c>
      <c r="BS16" s="143">
        <v>135.11967126816279</v>
      </c>
    </row>
    <row r="17" spans="1:71">
      <c r="A17" s="89">
        <v>2019</v>
      </c>
      <c r="B17" s="141">
        <v>106.08063450099141</v>
      </c>
      <c r="C17" s="142">
        <v>87.88609862192493</v>
      </c>
      <c r="D17" s="142">
        <v>78.98340054393698</v>
      </c>
      <c r="E17" s="142">
        <v>98.756991920447476</v>
      </c>
      <c r="F17" s="142">
        <v>97.647860107073853</v>
      </c>
      <c r="G17" s="142">
        <v>86.262050832602981</v>
      </c>
      <c r="H17" s="142">
        <v>95.145631067961162</v>
      </c>
      <c r="I17" s="142">
        <v>98.54625550660792</v>
      </c>
      <c r="J17" s="142">
        <v>102.03939097639334</v>
      </c>
      <c r="K17" s="143">
        <v>118.98274296094459</v>
      </c>
      <c r="L17" s="141">
        <v>103.71681415929204</v>
      </c>
      <c r="M17" s="142">
        <v>88.947312020003579</v>
      </c>
      <c r="N17" s="142">
        <v>88.107205686999606</v>
      </c>
      <c r="O17" s="142">
        <v>111.05560859188543</v>
      </c>
      <c r="P17" s="142">
        <v>101.26128891218174</v>
      </c>
      <c r="Q17" s="142">
        <v>89.173101673101669</v>
      </c>
      <c r="R17" s="142">
        <v>111.98036951501156</v>
      </c>
      <c r="S17" s="142">
        <v>120.55891238670695</v>
      </c>
      <c r="T17" s="142">
        <v>124.41449403446751</v>
      </c>
      <c r="U17" s="143">
        <v>137.46356721404706</v>
      </c>
      <c r="V17" s="141">
        <v>95.5994611585092</v>
      </c>
      <c r="W17" s="142">
        <v>89.909206081081081</v>
      </c>
      <c r="X17" s="142">
        <v>92.66260813841717</v>
      </c>
      <c r="Y17" s="142">
        <v>104.33602840402145</v>
      </c>
      <c r="Z17" s="142">
        <v>98.01031340507194</v>
      </c>
      <c r="AA17" s="142">
        <v>92.048643592142184</v>
      </c>
      <c r="AB17" s="142">
        <v>109.33113129644923</v>
      </c>
      <c r="AC17" s="142">
        <v>110.87420042643923</v>
      </c>
      <c r="AD17" s="142">
        <v>119.01223380154056</v>
      </c>
      <c r="AE17" s="143">
        <v>129.51653944020356</v>
      </c>
      <c r="AF17" s="141">
        <v>106.4724919093851</v>
      </c>
      <c r="AG17" s="142">
        <v>87.501505762049447</v>
      </c>
      <c r="AH17" s="142">
        <v>92.290583296785911</v>
      </c>
      <c r="AI17" s="142">
        <v>106.02764483416448</v>
      </c>
      <c r="AJ17" s="142">
        <v>102.05263999715652</v>
      </c>
      <c r="AK17" s="142">
        <v>87.674385157485972</v>
      </c>
      <c r="AL17" s="142">
        <v>114.44444444444444</v>
      </c>
      <c r="AM17" s="142">
        <v>114.37139561707035</v>
      </c>
      <c r="AN17" s="142">
        <v>113.0602741175848</v>
      </c>
      <c r="AO17" s="143">
        <v>134.63541666666669</v>
      </c>
      <c r="AP17" s="141">
        <v>104.6622833233712</v>
      </c>
      <c r="AQ17" s="142">
        <v>88.910355486862443</v>
      </c>
      <c r="AR17" s="142">
        <v>85.896037804434755</v>
      </c>
      <c r="AS17" s="142">
        <v>104.18224115848081</v>
      </c>
      <c r="AT17" s="142">
        <v>102.44899082316361</v>
      </c>
      <c r="AU17" s="142">
        <v>86.264723497704125</v>
      </c>
      <c r="AV17" s="142">
        <v>108.9588377723971</v>
      </c>
      <c r="AW17" s="142">
        <v>109.02922755741128</v>
      </c>
      <c r="AX17" s="142">
        <v>120.9739826551034</v>
      </c>
      <c r="AY17" s="143">
        <v>132.36641221374046</v>
      </c>
      <c r="AZ17" s="141">
        <v>103.98220715950011</v>
      </c>
      <c r="BA17" s="142">
        <v>88.662222044792202</v>
      </c>
      <c r="BB17" s="142">
        <v>88.77181745396318</v>
      </c>
      <c r="BC17" s="142">
        <v>107.62753280397799</v>
      </c>
      <c r="BD17" s="142">
        <v>100.8743773157188</v>
      </c>
      <c r="BE17" s="142">
        <v>88.053489537169057</v>
      </c>
      <c r="BF17" s="142">
        <v>109.97836018273624</v>
      </c>
      <c r="BG17" s="142">
        <v>113.46613113330439</v>
      </c>
      <c r="BH17" s="142">
        <v>118.7192118226601</v>
      </c>
      <c r="BI17" s="143">
        <v>134.05769562964244</v>
      </c>
      <c r="BJ17" s="141">
        <v>116.17271202358648</v>
      </c>
      <c r="BK17" s="142">
        <v>95.961719154631325</v>
      </c>
      <c r="BL17" s="142">
        <v>97.445107829481998</v>
      </c>
      <c r="BM17" s="142">
        <v>109.65532502648863</v>
      </c>
      <c r="BN17" s="142">
        <v>102.97354841406958</v>
      </c>
      <c r="BO17" s="142">
        <v>85.379247747661211</v>
      </c>
      <c r="BP17" s="142">
        <v>113.01259158918786</v>
      </c>
      <c r="BQ17" s="142">
        <v>110.66048001838125</v>
      </c>
      <c r="BR17" s="142">
        <v>127.06049327889282</v>
      </c>
      <c r="BS17" s="143">
        <v>137.94445495014335</v>
      </c>
    </row>
    <row r="18" spans="1:71">
      <c r="A18" s="89">
        <v>2020</v>
      </c>
      <c r="B18" s="144">
        <v>106.84071381361532</v>
      </c>
      <c r="C18" s="145">
        <v>85.115326972986807</v>
      </c>
      <c r="D18" s="145">
        <v>81.055987995873579</v>
      </c>
      <c r="E18" s="145">
        <v>97.745788050325032</v>
      </c>
      <c r="F18" s="145">
        <v>97.757151455634045</v>
      </c>
      <c r="G18" s="145">
        <v>83.545135845749343</v>
      </c>
      <c r="H18" s="145">
        <v>99.137001078748654</v>
      </c>
      <c r="I18" s="145">
        <v>99.074889867841406</v>
      </c>
      <c r="J18" s="145">
        <v>105.21022489174466</v>
      </c>
      <c r="K18" s="146">
        <v>118.61943687556766</v>
      </c>
      <c r="L18" s="144">
        <v>106.58407079646017</v>
      </c>
      <c r="M18" s="145">
        <v>88.396499374888364</v>
      </c>
      <c r="N18" s="145">
        <v>90.413958999030626</v>
      </c>
      <c r="O18" s="145">
        <v>111.39260143198091</v>
      </c>
      <c r="P18" s="145">
        <v>102.26342870214067</v>
      </c>
      <c r="Q18" s="145">
        <v>86.406048906048909</v>
      </c>
      <c r="R18" s="145">
        <v>116.65704387990763</v>
      </c>
      <c r="S18" s="145">
        <v>129.98489425981873</v>
      </c>
      <c r="T18" s="145">
        <v>130.69487406098099</v>
      </c>
      <c r="U18" s="146">
        <v>137.26451979810906</v>
      </c>
      <c r="V18" s="144">
        <v>97.575213291423438</v>
      </c>
      <c r="W18" s="145">
        <v>87.090371621621614</v>
      </c>
      <c r="X18" s="145">
        <v>96.686959307914137</v>
      </c>
      <c r="Y18" s="145">
        <v>104.842848864483</v>
      </c>
      <c r="Z18" s="145">
        <v>98.261084555793644</v>
      </c>
      <c r="AA18" s="145">
        <v>89.304646086685381</v>
      </c>
      <c r="AB18" s="145">
        <v>109.57886044591247</v>
      </c>
      <c r="AC18" s="145">
        <v>113.25007614986293</v>
      </c>
      <c r="AD18" s="145">
        <v>123.37109198006344</v>
      </c>
      <c r="AE18" s="146">
        <v>128.02162849872772</v>
      </c>
      <c r="AF18" s="144">
        <v>106.21359223300971</v>
      </c>
      <c r="AG18" s="145">
        <v>86.43877236893178</v>
      </c>
      <c r="AH18" s="145">
        <v>94.903201553787355</v>
      </c>
      <c r="AI18" s="145">
        <v>106.77510403070161</v>
      </c>
      <c r="AJ18" s="145">
        <v>102.42940162434022</v>
      </c>
      <c r="AK18" s="145">
        <v>85.186250539335546</v>
      </c>
      <c r="AL18" s="145">
        <v>115.97883597883597</v>
      </c>
      <c r="AM18" s="145">
        <v>118.98500576701269</v>
      </c>
      <c r="AN18" s="145">
        <v>117.70651426152298</v>
      </c>
      <c r="AO18" s="146">
        <v>133.21759259259258</v>
      </c>
      <c r="AP18" s="144">
        <v>109.7429766885834</v>
      </c>
      <c r="AQ18" s="145">
        <v>86.487083241333636</v>
      </c>
      <c r="AR18" s="145">
        <v>89.367502726281359</v>
      </c>
      <c r="AS18" s="145">
        <v>102.70800115011632</v>
      </c>
      <c r="AT18" s="145">
        <v>102.91127223697426</v>
      </c>
      <c r="AU18" s="145">
        <v>83.030545018965867</v>
      </c>
      <c r="AV18" s="145">
        <v>111.86440677966101</v>
      </c>
      <c r="AW18" s="145">
        <v>111.1169102296451</v>
      </c>
      <c r="AX18" s="145">
        <v>126.97798532354902</v>
      </c>
      <c r="AY18" s="146">
        <v>129.8854961832061</v>
      </c>
      <c r="AZ18" s="144">
        <v>106.03156110993434</v>
      </c>
      <c r="BA18" s="145">
        <v>87.269259942819772</v>
      </c>
      <c r="BB18" s="145">
        <v>91.45396317053644</v>
      </c>
      <c r="BC18" s="145">
        <v>107.81411988546185</v>
      </c>
      <c r="BD18" s="145">
        <v>101.51594112580501</v>
      </c>
      <c r="BE18" s="145">
        <v>85.28266985240279</v>
      </c>
      <c r="BF18" s="145">
        <v>113.04400096176965</v>
      </c>
      <c r="BG18" s="145">
        <v>118.64415979157621</v>
      </c>
      <c r="BH18" s="145">
        <v>124.05376636878975</v>
      </c>
      <c r="BI18" s="146">
        <v>133.20780791155639</v>
      </c>
      <c r="BJ18" s="144">
        <v>119.38548086402736</v>
      </c>
      <c r="BK18" s="145">
        <v>95.064007663502565</v>
      </c>
      <c r="BL18" s="145">
        <v>100.87208434130753</v>
      </c>
      <c r="BM18" s="145">
        <v>108.21098574802792</v>
      </c>
      <c r="BN18" s="145">
        <v>103.83540388751666</v>
      </c>
      <c r="BO18" s="145">
        <v>82.398140499836714</v>
      </c>
      <c r="BP18" s="145">
        <v>116.2882519549289</v>
      </c>
      <c r="BQ18" s="145">
        <v>114.33513209919485</v>
      </c>
      <c r="BR18" s="145">
        <v>131.84431092080496</v>
      </c>
      <c r="BS18" s="146">
        <v>136.99638660744858</v>
      </c>
    </row>
    <row r="20" spans="1:71" ht="12" customHeight="1">
      <c r="A20" s="8" t="s">
        <v>118</v>
      </c>
    </row>
    <row r="21" spans="1:71" ht="12" customHeight="1">
      <c r="A21" s="8" t="s">
        <v>110</v>
      </c>
    </row>
    <row r="22" spans="1:71" ht="12" customHeight="1">
      <c r="A22" s="8" t="s">
        <v>111</v>
      </c>
    </row>
  </sheetData>
  <mergeCells count="21">
    <mergeCell ref="AK6:AO6"/>
    <mergeCell ref="AP6:AT6"/>
    <mergeCell ref="AU6:AY6"/>
    <mergeCell ref="B5:K5"/>
    <mergeCell ref="B6:F6"/>
    <mergeCell ref="G6:K6"/>
    <mergeCell ref="L5:U5"/>
    <mergeCell ref="V5:AE5"/>
    <mergeCell ref="AF5:AO5"/>
    <mergeCell ref="AP5:AY5"/>
    <mergeCell ref="L6:P6"/>
    <mergeCell ref="Q6:U6"/>
    <mergeCell ref="V6:Z6"/>
    <mergeCell ref="AA6:AE6"/>
    <mergeCell ref="AF6:AJ6"/>
    <mergeCell ref="AZ6:BD6"/>
    <mergeCell ref="BE6:BI6"/>
    <mergeCell ref="BJ6:BN6"/>
    <mergeCell ref="BO6:BS6"/>
    <mergeCell ref="AZ5:BI5"/>
    <mergeCell ref="BJ5:BS5"/>
  </mergeCells>
  <conditionalFormatting sqref="B8:K18">
    <cfRule type="cellIs" dxfId="9" priority="7" operator="lessThan">
      <formula>100</formula>
    </cfRule>
  </conditionalFormatting>
  <conditionalFormatting sqref="L8:U18">
    <cfRule type="cellIs" dxfId="8" priority="6" operator="lessThan">
      <formula>100</formula>
    </cfRule>
  </conditionalFormatting>
  <conditionalFormatting sqref="V8:AE18">
    <cfRule type="cellIs" dxfId="7" priority="5" operator="lessThan">
      <formula>100</formula>
    </cfRule>
  </conditionalFormatting>
  <conditionalFormatting sqref="AF8:AO18">
    <cfRule type="cellIs" dxfId="6" priority="4" operator="lessThan">
      <formula>100</formula>
    </cfRule>
  </conditionalFormatting>
  <conditionalFormatting sqref="AP8:AY18">
    <cfRule type="cellIs" dxfId="5" priority="3" operator="lessThan">
      <formula>100</formula>
    </cfRule>
  </conditionalFormatting>
  <conditionalFormatting sqref="AZ8:BI18">
    <cfRule type="cellIs" dxfId="4" priority="2" operator="lessThan">
      <formula>100</formula>
    </cfRule>
  </conditionalFormatting>
  <conditionalFormatting sqref="BJ8:BS18">
    <cfRule type="cellIs" dxfId="3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6"/>
  <sheetViews>
    <sheetView workbookViewId="0">
      <selection activeCell="J7" sqref="J7"/>
    </sheetView>
  </sheetViews>
  <sheetFormatPr baseColWidth="10" defaultRowHeight="15.75"/>
  <cols>
    <col min="1" max="1" width="21.42578125" style="1" customWidth="1"/>
    <col min="2" max="2" width="30" style="1" customWidth="1"/>
    <col min="3" max="3" width="12.5703125" style="1" bestFit="1" customWidth="1"/>
    <col min="4" max="4" width="11.42578125" style="1"/>
    <col min="5" max="5" width="12.28515625" style="1" bestFit="1" customWidth="1"/>
    <col min="6" max="16384" width="11.42578125" style="1"/>
  </cols>
  <sheetData>
    <row r="1" spans="1:8" ht="21.75">
      <c r="C1" s="10" t="s">
        <v>92</v>
      </c>
      <c r="D1" s="4"/>
      <c r="E1" s="4"/>
    </row>
    <row r="3" spans="1:8">
      <c r="A3" s="12" t="s">
        <v>101</v>
      </c>
    </row>
    <row r="4" spans="1:8">
      <c r="A4" s="55" t="s">
        <v>63</v>
      </c>
    </row>
    <row r="5" spans="1:8">
      <c r="A5" s="14"/>
      <c r="B5" s="14"/>
      <c r="C5" s="158" t="s">
        <v>93</v>
      </c>
      <c r="D5" s="157"/>
      <c r="E5" s="158" t="s">
        <v>94</v>
      </c>
      <c r="F5" s="157"/>
      <c r="G5" s="158" t="s">
        <v>95</v>
      </c>
      <c r="H5" s="157"/>
    </row>
    <row r="6" spans="1:8" ht="26.25">
      <c r="A6" s="14"/>
      <c r="B6" s="14"/>
      <c r="C6" s="81" t="s">
        <v>330</v>
      </c>
      <c r="D6" s="90" t="s">
        <v>28</v>
      </c>
      <c r="E6" s="81" t="s">
        <v>330</v>
      </c>
      <c r="F6" s="90" t="s">
        <v>28</v>
      </c>
      <c r="G6" s="81" t="s">
        <v>330</v>
      </c>
      <c r="H6" s="90" t="s">
        <v>28</v>
      </c>
    </row>
    <row r="7" spans="1:8">
      <c r="A7" s="159" t="s">
        <v>100</v>
      </c>
      <c r="B7" s="91" t="s">
        <v>65</v>
      </c>
      <c r="C7" s="72" t="s">
        <v>331</v>
      </c>
      <c r="D7" s="98">
        <v>5.1158591634065604E-3</v>
      </c>
      <c r="E7" s="72" t="s">
        <v>332</v>
      </c>
      <c r="F7" s="98">
        <v>4.0225883809081771E-3</v>
      </c>
      <c r="G7" s="73" t="s">
        <v>333</v>
      </c>
      <c r="H7" s="98">
        <v>1.2089810017271158E-2</v>
      </c>
    </row>
    <row r="8" spans="1:8">
      <c r="A8" s="160"/>
      <c r="B8" s="92" t="s">
        <v>66</v>
      </c>
      <c r="C8" s="75" t="s">
        <v>334</v>
      </c>
      <c r="D8" s="99">
        <v>1.4572244580033753E-2</v>
      </c>
      <c r="E8" s="75" t="s">
        <v>335</v>
      </c>
      <c r="F8" s="99">
        <v>1.3777639891696751E-2</v>
      </c>
      <c r="G8" s="76" t="s">
        <v>336</v>
      </c>
      <c r="H8" s="99">
        <v>2.3782281791435111E-2</v>
      </c>
    </row>
    <row r="9" spans="1:8">
      <c r="A9" s="160"/>
      <c r="B9" s="93" t="s">
        <v>67</v>
      </c>
      <c r="C9" s="75" t="s">
        <v>337</v>
      </c>
      <c r="D9" s="99">
        <v>1.1810885641187397E-2</v>
      </c>
      <c r="E9" s="75" t="s">
        <v>338</v>
      </c>
      <c r="F9" s="99">
        <v>1.0658988153873354E-2</v>
      </c>
      <c r="G9" s="76" t="s">
        <v>339</v>
      </c>
      <c r="H9" s="99">
        <v>2.6024622097553372E-2</v>
      </c>
    </row>
    <row r="10" spans="1:8" ht="31.5">
      <c r="A10" s="160"/>
      <c r="B10" s="97" t="s">
        <v>68</v>
      </c>
      <c r="C10" s="75" t="s">
        <v>340</v>
      </c>
      <c r="D10" s="99">
        <v>6.074801339023112E-3</v>
      </c>
      <c r="E10" s="75" t="s">
        <v>341</v>
      </c>
      <c r="F10" s="99">
        <v>3.2697804071935171E-3</v>
      </c>
      <c r="G10" s="76" t="s">
        <v>342</v>
      </c>
      <c r="H10" s="99">
        <v>3.4198113207547169E-2</v>
      </c>
    </row>
    <row r="11" spans="1:8">
      <c r="A11" s="160"/>
      <c r="B11" s="93" t="s">
        <v>69</v>
      </c>
      <c r="C11" s="75" t="s">
        <v>343</v>
      </c>
      <c r="D11" s="99">
        <v>-6.28644512366955E-4</v>
      </c>
      <c r="E11" s="75" t="s">
        <v>344</v>
      </c>
      <c r="F11" s="99">
        <v>-1.9670518809933612E-3</v>
      </c>
      <c r="G11" s="76" t="s">
        <v>345</v>
      </c>
      <c r="H11" s="99">
        <v>9.3389489104559603E-3</v>
      </c>
    </row>
    <row r="12" spans="1:8">
      <c r="A12" s="160"/>
      <c r="B12" s="92" t="s">
        <v>70</v>
      </c>
      <c r="C12" s="75" t="s">
        <v>346</v>
      </c>
      <c r="D12" s="99">
        <v>1.1350839475839475E-2</v>
      </c>
      <c r="E12" s="75" t="s">
        <v>347</v>
      </c>
      <c r="F12" s="99">
        <v>9.8424919271824802E-3</v>
      </c>
      <c r="G12" s="76" t="s">
        <v>348</v>
      </c>
      <c r="H12" s="99">
        <v>2.6151930261519303E-2</v>
      </c>
    </row>
    <row r="13" spans="1:8">
      <c r="A13" s="160"/>
      <c r="B13" s="93" t="s">
        <v>71</v>
      </c>
      <c r="C13" s="75" t="s">
        <v>349</v>
      </c>
      <c r="D13" s="99">
        <v>1.622430879888041E-2</v>
      </c>
      <c r="E13" s="75" t="s">
        <v>350</v>
      </c>
      <c r="F13" s="99">
        <v>1.5583904385321428E-2</v>
      </c>
      <c r="G13" s="76" t="s">
        <v>351</v>
      </c>
      <c r="H13" s="99">
        <v>2.2661870503597123E-2</v>
      </c>
    </row>
    <row r="14" spans="1:8">
      <c r="A14" s="160"/>
      <c r="B14" s="92" t="s">
        <v>72</v>
      </c>
      <c r="C14" s="75" t="s">
        <v>352</v>
      </c>
      <c r="D14" s="99">
        <v>5.1883087353755842E-3</v>
      </c>
      <c r="E14" s="75" t="s">
        <v>353</v>
      </c>
      <c r="F14" s="99">
        <v>2.441836803906939E-3</v>
      </c>
      <c r="G14" s="76" t="s">
        <v>354</v>
      </c>
      <c r="H14" s="99">
        <v>3.4466136418414076E-2</v>
      </c>
    </row>
    <row r="15" spans="1:8">
      <c r="A15" s="160"/>
      <c r="B15" s="93" t="s">
        <v>73</v>
      </c>
      <c r="C15" s="75" t="s">
        <v>355</v>
      </c>
      <c r="D15" s="99">
        <v>1.3276111021979784E-2</v>
      </c>
      <c r="E15" s="75" t="s">
        <v>356</v>
      </c>
      <c r="F15" s="99">
        <v>1.3744559907629452E-2</v>
      </c>
      <c r="G15" s="76" t="s">
        <v>357</v>
      </c>
      <c r="H15" s="99">
        <v>8.9063794531897261E-3</v>
      </c>
    </row>
    <row r="16" spans="1:8">
      <c r="A16" s="160"/>
      <c r="B16" s="92" t="s">
        <v>74</v>
      </c>
      <c r="C16" s="75" t="s">
        <v>358</v>
      </c>
      <c r="D16" s="99">
        <v>-6.2575322147028828E-3</v>
      </c>
      <c r="E16" s="75" t="s">
        <v>359</v>
      </c>
      <c r="F16" s="99">
        <v>-7.2890985100225103E-3</v>
      </c>
      <c r="G16" s="76" t="s">
        <v>360</v>
      </c>
      <c r="H16" s="99">
        <v>3.4293552812071328E-4</v>
      </c>
    </row>
    <row r="17" spans="1:8">
      <c r="A17" s="160"/>
      <c r="B17" s="93" t="s">
        <v>75</v>
      </c>
      <c r="C17" s="75" t="s">
        <v>361</v>
      </c>
      <c r="D17" s="99">
        <v>8.8913179679272706E-3</v>
      </c>
      <c r="E17" s="75" t="s">
        <v>362</v>
      </c>
      <c r="F17" s="99">
        <v>7.7567890095177113E-3</v>
      </c>
      <c r="G17" s="76" t="s">
        <v>363</v>
      </c>
      <c r="H17" s="99">
        <v>2.125971759479613E-2</v>
      </c>
    </row>
    <row r="18" spans="1:8">
      <c r="A18" s="160"/>
      <c r="B18" s="92" t="s">
        <v>76</v>
      </c>
      <c r="C18" s="75" t="s">
        <v>364</v>
      </c>
      <c r="D18" s="99">
        <v>9.2183277115501455E-4</v>
      </c>
      <c r="E18" s="75" t="s">
        <v>365</v>
      </c>
      <c r="F18" s="99">
        <v>-2.1542093020591032E-3</v>
      </c>
      <c r="G18" s="76" t="s">
        <v>366</v>
      </c>
      <c r="H18" s="99">
        <v>3.3695519472591869E-2</v>
      </c>
    </row>
    <row r="19" spans="1:8">
      <c r="A19" s="160"/>
      <c r="B19" s="93" t="s">
        <v>77</v>
      </c>
      <c r="C19" s="75" t="s">
        <v>367</v>
      </c>
      <c r="D19" s="99">
        <v>4.1627484170271454E-3</v>
      </c>
      <c r="E19" s="75" t="s">
        <v>368</v>
      </c>
      <c r="F19" s="99">
        <v>7.6975016880486162E-4</v>
      </c>
      <c r="G19" s="76" t="s">
        <v>369</v>
      </c>
      <c r="H19" s="99">
        <v>4.8203330411919369E-2</v>
      </c>
    </row>
    <row r="20" spans="1:8">
      <c r="A20" s="160"/>
      <c r="B20" s="92" t="s">
        <v>78</v>
      </c>
      <c r="C20" s="75" t="s">
        <v>370</v>
      </c>
      <c r="D20" s="99">
        <v>-2.6599674892862422E-3</v>
      </c>
      <c r="E20" s="75" t="s">
        <v>371</v>
      </c>
      <c r="F20" s="99">
        <v>-6.2372275204359675E-3</v>
      </c>
      <c r="G20" s="76" t="s">
        <v>372</v>
      </c>
      <c r="H20" s="99">
        <v>4.183768039189726E-2</v>
      </c>
    </row>
    <row r="21" spans="1:8" ht="31.5">
      <c r="A21" s="160"/>
      <c r="B21" s="96" t="s">
        <v>79</v>
      </c>
      <c r="C21" s="75" t="s">
        <v>373</v>
      </c>
      <c r="D21" s="99">
        <v>1.9949756169646816E-3</v>
      </c>
      <c r="E21" s="75" t="s">
        <v>374</v>
      </c>
      <c r="F21" s="99">
        <v>8.0919242595889302E-5</v>
      </c>
      <c r="G21" s="76" t="s">
        <v>375</v>
      </c>
      <c r="H21" s="99">
        <v>2.2108843537414966E-2</v>
      </c>
    </row>
    <row r="22" spans="1:8">
      <c r="A22" s="160"/>
      <c r="B22" s="92" t="s">
        <v>80</v>
      </c>
      <c r="C22" s="75" t="s">
        <v>376</v>
      </c>
      <c r="D22" s="99">
        <v>-3.3363106183996218E-3</v>
      </c>
      <c r="E22" s="75" t="s">
        <v>377</v>
      </c>
      <c r="F22" s="99">
        <v>-3.8540078805832782E-3</v>
      </c>
      <c r="G22" s="76" t="s">
        <v>378</v>
      </c>
      <c r="H22" s="99">
        <v>2.1231422505307855E-3</v>
      </c>
    </row>
    <row r="23" spans="1:8">
      <c r="A23" s="160"/>
      <c r="B23" s="93" t="s">
        <v>81</v>
      </c>
      <c r="C23" s="75" t="s">
        <v>379</v>
      </c>
      <c r="D23" s="99">
        <v>2.1829655017777637E-2</v>
      </c>
      <c r="E23" s="75" t="s">
        <v>380</v>
      </c>
      <c r="F23" s="99">
        <v>1.9946603686399344E-2</v>
      </c>
      <c r="G23" s="76" t="s">
        <v>381</v>
      </c>
      <c r="H23" s="99">
        <v>4.9288744696780636E-2</v>
      </c>
    </row>
    <row r="24" spans="1:8">
      <c r="A24" s="160"/>
      <c r="B24" s="92" t="s">
        <v>82</v>
      </c>
      <c r="C24" s="75" t="s">
        <v>382</v>
      </c>
      <c r="D24" s="99">
        <v>2.3273945017501407E-2</v>
      </c>
      <c r="E24" s="75" t="s">
        <v>383</v>
      </c>
      <c r="F24" s="99">
        <v>2.1200839457081781E-2</v>
      </c>
      <c r="G24" s="76" t="s">
        <v>384</v>
      </c>
      <c r="H24" s="99">
        <v>5.1953499520613615E-2</v>
      </c>
    </row>
    <row r="25" spans="1:8">
      <c r="A25" s="160"/>
      <c r="B25" s="93" t="s">
        <v>83</v>
      </c>
      <c r="C25" s="75" t="s">
        <v>385</v>
      </c>
      <c r="D25" s="99">
        <v>1.6466412181482683E-2</v>
      </c>
      <c r="E25" s="75" t="s">
        <v>386</v>
      </c>
      <c r="F25" s="99">
        <v>1.6493232141459979E-2</v>
      </c>
      <c r="G25" s="76" t="s">
        <v>387</v>
      </c>
      <c r="H25" s="99">
        <v>1.6224604966139956E-2</v>
      </c>
    </row>
    <row r="26" spans="1:8" ht="15.75" customHeight="1">
      <c r="A26" s="160"/>
      <c r="B26" s="94" t="s">
        <v>84</v>
      </c>
      <c r="C26" s="75" t="s">
        <v>388</v>
      </c>
      <c r="D26" s="99">
        <v>7.3976887781953497E-3</v>
      </c>
      <c r="E26" s="75" t="s">
        <v>389</v>
      </c>
      <c r="F26" s="99">
        <v>3.1288602821663092E-3</v>
      </c>
      <c r="G26" s="76" t="s">
        <v>390</v>
      </c>
      <c r="H26" s="99">
        <v>5.1690699047137197E-2</v>
      </c>
    </row>
    <row r="27" spans="1:8">
      <c r="A27" s="160"/>
      <c r="B27" s="93" t="s">
        <v>85</v>
      </c>
      <c r="C27" s="75" t="s">
        <v>391</v>
      </c>
      <c r="D27" s="99">
        <v>3.6564244018217973E-3</v>
      </c>
      <c r="E27" s="75" t="s">
        <v>392</v>
      </c>
      <c r="F27" s="99">
        <v>2.0724837921139334E-3</v>
      </c>
      <c r="G27" s="76" t="s">
        <v>393</v>
      </c>
      <c r="H27" s="99">
        <v>1.880718400542189E-2</v>
      </c>
    </row>
    <row r="28" spans="1:8">
      <c r="A28" s="160"/>
      <c r="B28" s="92" t="s">
        <v>86</v>
      </c>
      <c r="C28" s="75" t="s">
        <v>394</v>
      </c>
      <c r="D28" s="99">
        <v>1.0731695773581334E-2</v>
      </c>
      <c r="E28" s="75" t="s">
        <v>395</v>
      </c>
      <c r="F28" s="99">
        <v>1.1719512989126896E-2</v>
      </c>
      <c r="G28" s="76" t="s">
        <v>396</v>
      </c>
      <c r="H28" s="99">
        <v>9.0661831368993653E-4</v>
      </c>
    </row>
    <row r="29" spans="1:8">
      <c r="A29" s="160"/>
      <c r="B29" s="93" t="s">
        <v>87</v>
      </c>
      <c r="C29" s="75" t="s">
        <v>397</v>
      </c>
      <c r="D29" s="99">
        <v>5.8404156764812502E-3</v>
      </c>
      <c r="E29" s="75" t="s">
        <v>398</v>
      </c>
      <c r="F29" s="99">
        <v>5.7291898880913105E-3</v>
      </c>
      <c r="G29" s="76" t="s">
        <v>399</v>
      </c>
      <c r="H29" s="99">
        <v>6.8807339449541288E-3</v>
      </c>
    </row>
    <row r="30" spans="1:8">
      <c r="A30" s="163"/>
      <c r="B30" s="95" t="s">
        <v>88</v>
      </c>
      <c r="C30" s="78" t="s">
        <v>400</v>
      </c>
      <c r="D30" s="100">
        <v>8.2500667121297479E-3</v>
      </c>
      <c r="E30" s="78" t="s">
        <v>401</v>
      </c>
      <c r="F30" s="100">
        <v>4.5568248809011681E-3</v>
      </c>
      <c r="G30" s="79" t="s">
        <v>402</v>
      </c>
      <c r="H30" s="100">
        <v>5.7663611170326159E-2</v>
      </c>
    </row>
    <row r="31" spans="1:8" ht="16.5" thickBot="1">
      <c r="A31" s="158" t="s">
        <v>11</v>
      </c>
      <c r="B31" s="157"/>
      <c r="C31" s="72" t="s">
        <v>403</v>
      </c>
      <c r="D31" s="98">
        <v>1.1789108588002931E-2</v>
      </c>
      <c r="E31" s="72" t="s">
        <v>404</v>
      </c>
      <c r="F31" s="98">
        <v>9.9376285364463548E-3</v>
      </c>
      <c r="G31" s="72" t="s">
        <v>405</v>
      </c>
      <c r="H31" s="98">
        <v>3.2654521437613521E-2</v>
      </c>
    </row>
    <row r="32" spans="1:8" ht="16.5" thickBot="1">
      <c r="A32" s="195" t="s">
        <v>12</v>
      </c>
      <c r="B32" s="196"/>
      <c r="C32" s="102" t="s">
        <v>406</v>
      </c>
      <c r="D32" s="101">
        <v>1.6686575571007348E-2</v>
      </c>
      <c r="E32" s="102" t="s">
        <v>407</v>
      </c>
      <c r="F32" s="101">
        <v>1.4627121656196491E-2</v>
      </c>
      <c r="G32" s="102" t="s">
        <v>408</v>
      </c>
      <c r="H32" s="101">
        <v>3.4781435643739637E-2</v>
      </c>
    </row>
    <row r="34" spans="1:1" ht="12" customHeight="1">
      <c r="A34" s="8" t="s">
        <v>118</v>
      </c>
    </row>
    <row r="35" spans="1:1" ht="12" customHeight="1">
      <c r="A35" s="8" t="s">
        <v>110</v>
      </c>
    </row>
    <row r="36" spans="1:1" ht="12" customHeight="1">
      <c r="A36" s="8" t="s">
        <v>111</v>
      </c>
    </row>
  </sheetData>
  <mergeCells count="6">
    <mergeCell ref="G5:H5"/>
    <mergeCell ref="A7:A30"/>
    <mergeCell ref="A31:B31"/>
    <mergeCell ref="A32:B32"/>
    <mergeCell ref="C5:D5"/>
    <mergeCell ref="E5:F5"/>
  </mergeCells>
  <conditionalFormatting sqref="D7:D32">
    <cfRule type="cellIs" dxfId="2" priority="3" operator="lessThan">
      <formula>0</formula>
    </cfRule>
  </conditionalFormatting>
  <conditionalFormatting sqref="F7:F32">
    <cfRule type="cellIs" dxfId="1" priority="2" operator="lessThan">
      <formula>0</formula>
    </cfRule>
  </conditionalFormatting>
  <conditionalFormatting sqref="H7:H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56"/>
  <sheetViews>
    <sheetView topLeftCell="A25" workbookViewId="0">
      <selection activeCell="C6" sqref="C6"/>
    </sheetView>
  </sheetViews>
  <sheetFormatPr baseColWidth="10" defaultRowHeight="15.75"/>
  <cols>
    <col min="1" max="1" width="11.42578125" style="1"/>
    <col min="2" max="4" width="19.7109375" style="1" customWidth="1"/>
    <col min="5" max="16384" width="11.42578125" style="1"/>
  </cols>
  <sheetData>
    <row r="1" spans="1:5" ht="21.75">
      <c r="C1" s="10" t="s">
        <v>0</v>
      </c>
      <c r="D1" s="4"/>
      <c r="E1" s="3"/>
    </row>
    <row r="3" spans="1:5">
      <c r="A3" s="9" t="s">
        <v>2</v>
      </c>
    </row>
    <row r="4" spans="1:5">
      <c r="A4" s="11" t="s">
        <v>15</v>
      </c>
    </row>
    <row r="5" spans="1:5">
      <c r="B5" s="136" t="s">
        <v>122</v>
      </c>
      <c r="C5" s="6" t="s">
        <v>123</v>
      </c>
      <c r="D5" s="6" t="s">
        <v>17</v>
      </c>
    </row>
    <row r="6" spans="1:5">
      <c r="A6" s="7" t="s">
        <v>136</v>
      </c>
      <c r="B6" s="135">
        <v>-1367.6011260000014</v>
      </c>
      <c r="C6" s="135">
        <v>-2546.6994454001542</v>
      </c>
      <c r="D6" s="135">
        <v>-3914.3005713997409</v>
      </c>
    </row>
    <row r="7" spans="1:5">
      <c r="A7" s="7" t="s">
        <v>137</v>
      </c>
      <c r="B7" s="135">
        <v>406.74557399999321</v>
      </c>
      <c r="C7" s="135">
        <v>-1424.9261744003743</v>
      </c>
      <c r="D7" s="135">
        <v>-1018.1806004000828</v>
      </c>
    </row>
    <row r="8" spans="1:5">
      <c r="A8" s="7" t="s">
        <v>138</v>
      </c>
      <c r="B8" s="135">
        <v>-3014.7063859999907</v>
      </c>
      <c r="C8" s="135">
        <v>1233.3594765001908</v>
      </c>
      <c r="D8" s="135">
        <v>-1781.34690949996</v>
      </c>
    </row>
    <row r="9" spans="1:5">
      <c r="A9" s="7" t="s">
        <v>139</v>
      </c>
      <c r="B9" s="135">
        <v>-1824.4619890000104</v>
      </c>
      <c r="C9" s="135">
        <v>-3134.459880300099</v>
      </c>
      <c r="D9" s="135">
        <v>-4958.9218692998402</v>
      </c>
    </row>
    <row r="10" spans="1:5">
      <c r="A10" s="7" t="s">
        <v>140</v>
      </c>
      <c r="B10" s="135">
        <v>-5015.9083280000195</v>
      </c>
      <c r="C10" s="135">
        <v>-2526.4285243996419</v>
      </c>
      <c r="D10" s="135">
        <v>-7542.336852400098</v>
      </c>
    </row>
    <row r="11" spans="1:5">
      <c r="A11" s="7" t="s">
        <v>141</v>
      </c>
      <c r="B11" s="135">
        <v>-1959.4081339999975</v>
      </c>
      <c r="C11" s="135">
        <v>-5195.110793299973</v>
      </c>
      <c r="D11" s="135">
        <v>-7154.5189272998832</v>
      </c>
    </row>
    <row r="12" spans="1:5">
      <c r="A12" s="7" t="s">
        <v>142</v>
      </c>
      <c r="B12" s="135">
        <v>3437.0813700000144</v>
      </c>
      <c r="C12" s="135">
        <v>-5072.664569100365</v>
      </c>
      <c r="D12" s="135">
        <v>-1635.5831991001032</v>
      </c>
    </row>
    <row r="13" spans="1:5">
      <c r="A13" s="7" t="s">
        <v>143</v>
      </c>
      <c r="B13" s="135">
        <v>-2268.38201999999</v>
      </c>
      <c r="C13" s="135">
        <v>-4689.5709508999716</v>
      </c>
      <c r="D13" s="135">
        <v>-6957.9529709001072</v>
      </c>
    </row>
    <row r="14" spans="1:5">
      <c r="A14" s="7" t="s">
        <v>144</v>
      </c>
      <c r="B14" s="135">
        <v>1869.1930869999997</v>
      </c>
      <c r="C14" s="135">
        <v>1714.8730622001458</v>
      </c>
      <c r="D14" s="135">
        <v>3584.06614920008</v>
      </c>
    </row>
    <row r="15" spans="1:5">
      <c r="A15" s="7" t="s">
        <v>145</v>
      </c>
      <c r="B15" s="135">
        <v>36.641623999974399</v>
      </c>
      <c r="C15" s="135">
        <v>3650.5172996998299</v>
      </c>
      <c r="D15" s="135">
        <v>3687.1589236999862</v>
      </c>
    </row>
    <row r="16" spans="1:5">
      <c r="A16" s="7" t="s">
        <v>146</v>
      </c>
      <c r="B16" s="135">
        <v>-708.33606699998927</v>
      </c>
      <c r="C16" s="135">
        <v>1817.5315890000202</v>
      </c>
      <c r="D16" s="135">
        <v>1109.1955220000818</v>
      </c>
    </row>
    <row r="17" spans="1:4">
      <c r="A17" s="7" t="s">
        <v>147</v>
      </c>
      <c r="B17" s="135">
        <v>2596.0674409999992</v>
      </c>
      <c r="C17" s="135">
        <v>-4627.7818277000915</v>
      </c>
      <c r="D17" s="135">
        <v>-2031.7143866997212</v>
      </c>
    </row>
    <row r="18" spans="1:4">
      <c r="A18" s="7" t="s">
        <v>148</v>
      </c>
      <c r="B18" s="135">
        <v>-1849.9313209999964</v>
      </c>
      <c r="C18" s="135">
        <v>-4244.713664899813</v>
      </c>
      <c r="D18" s="135">
        <v>-6094.6449859002605</v>
      </c>
    </row>
    <row r="19" spans="1:4">
      <c r="A19" s="7" t="s">
        <v>149</v>
      </c>
      <c r="B19" s="135">
        <v>1029.9450189999989</v>
      </c>
      <c r="C19" s="135">
        <v>2315.5032859998755</v>
      </c>
      <c r="D19" s="135">
        <v>3345.4483049998526</v>
      </c>
    </row>
    <row r="20" spans="1:4">
      <c r="A20" s="7" t="s">
        <v>150</v>
      </c>
      <c r="B20" s="135">
        <v>606.80442399998719</v>
      </c>
      <c r="C20" s="135">
        <v>-1438.0541450001765</v>
      </c>
      <c r="D20" s="135">
        <v>-831.2497209997382</v>
      </c>
    </row>
    <row r="21" spans="1:4">
      <c r="A21" s="7" t="s">
        <v>151</v>
      </c>
      <c r="B21" s="135">
        <v>2116.8484880000105</v>
      </c>
      <c r="C21" s="135">
        <v>-902.45946789975278</v>
      </c>
      <c r="D21" s="135">
        <v>1214.3890200997703</v>
      </c>
    </row>
    <row r="22" spans="1:4">
      <c r="A22" s="7" t="s">
        <v>152</v>
      </c>
      <c r="B22" s="135">
        <v>1894.5079669999905</v>
      </c>
      <c r="C22" s="135">
        <v>1147.4411268995609</v>
      </c>
      <c r="D22" s="135">
        <v>3041.9490938999224</v>
      </c>
    </row>
    <row r="23" spans="1:4">
      <c r="A23" s="7" t="s">
        <v>153</v>
      </c>
      <c r="B23" s="135">
        <v>2169.0895799999998</v>
      </c>
      <c r="C23" s="135">
        <v>-378.5797260995023</v>
      </c>
      <c r="D23" s="135">
        <v>1790.5098539004102</v>
      </c>
    </row>
    <row r="24" spans="1:4">
      <c r="A24" s="7" t="s">
        <v>154</v>
      </c>
      <c r="B24" s="135">
        <v>1061.0940620000038</v>
      </c>
      <c r="C24" s="135">
        <v>357.89886489976197</v>
      </c>
      <c r="D24" s="135">
        <v>1418.9929268998094</v>
      </c>
    </row>
    <row r="25" spans="1:4">
      <c r="A25" s="7" t="s">
        <v>155</v>
      </c>
      <c r="B25" s="135">
        <v>767.87532800001645</v>
      </c>
      <c r="C25" s="135">
        <v>2560.4816554000136</v>
      </c>
      <c r="D25" s="135">
        <v>3328.35698339995</v>
      </c>
    </row>
    <row r="26" spans="1:4">
      <c r="A26" s="7" t="s">
        <v>156</v>
      </c>
      <c r="B26" s="135">
        <v>2466.4489499999981</v>
      </c>
      <c r="C26" s="135">
        <v>2243.4948403004091</v>
      </c>
      <c r="D26" s="135">
        <v>4709.9437903000508</v>
      </c>
    </row>
    <row r="27" spans="1:4">
      <c r="A27" s="7" t="s">
        <v>157</v>
      </c>
      <c r="B27" s="135">
        <v>2926.742132000014</v>
      </c>
      <c r="C27" s="135">
        <v>-15.011162800714374</v>
      </c>
      <c r="D27" s="135">
        <v>2911.7309691996779</v>
      </c>
    </row>
    <row r="28" spans="1:4">
      <c r="A28" s="7" t="s">
        <v>158</v>
      </c>
      <c r="B28" s="135">
        <v>414.36950599995907</v>
      </c>
      <c r="C28" s="135">
        <v>3134.8850468003657</v>
      </c>
      <c r="D28" s="135">
        <v>3549.2545528002083</v>
      </c>
    </row>
    <row r="29" spans="1:4">
      <c r="A29" s="7" t="s">
        <v>159</v>
      </c>
      <c r="B29" s="135">
        <v>2031.0257400000119</v>
      </c>
      <c r="C29" s="135">
        <v>4162.0083957996685</v>
      </c>
      <c r="D29" s="135">
        <v>6193.0341358000878</v>
      </c>
    </row>
    <row r="30" spans="1:4">
      <c r="A30" s="7" t="s">
        <v>160</v>
      </c>
      <c r="B30" s="135">
        <v>3249.7649890000175</v>
      </c>
      <c r="C30" s="135">
        <v>-1587.5060088997707</v>
      </c>
      <c r="D30" s="135">
        <v>1662.2589801000431</v>
      </c>
    </row>
    <row r="31" spans="1:4">
      <c r="A31" s="7" t="s">
        <v>161</v>
      </c>
      <c r="B31" s="135">
        <v>3097.0920740000147</v>
      </c>
      <c r="C31" s="135">
        <v>-1619.5437579997815</v>
      </c>
      <c r="D31" s="135">
        <v>1477.5483160000294</v>
      </c>
    </row>
    <row r="32" spans="1:4">
      <c r="A32" s="7" t="s">
        <v>162</v>
      </c>
      <c r="B32" s="135">
        <v>-1073.2871639999939</v>
      </c>
      <c r="C32" s="135">
        <v>3694.5789117999375</v>
      </c>
      <c r="D32" s="135">
        <v>2621.2917478003073</v>
      </c>
    </row>
    <row r="33" spans="1:4">
      <c r="A33" s="7" t="s">
        <v>163</v>
      </c>
      <c r="B33" s="135">
        <v>-773.51237800005765</v>
      </c>
      <c r="C33" s="135">
        <v>1085.5623524999246</v>
      </c>
      <c r="D33" s="135">
        <v>312.04997449950315</v>
      </c>
    </row>
    <row r="34" spans="1:4">
      <c r="A34" s="7" t="s">
        <v>164</v>
      </c>
      <c r="B34" s="135">
        <v>-1905.5765129999927</v>
      </c>
      <c r="C34" s="135">
        <v>-2896.5203486997634</v>
      </c>
      <c r="D34" s="135">
        <v>-4802.0968616998289</v>
      </c>
    </row>
    <row r="35" spans="1:4">
      <c r="A35" s="7" t="s">
        <v>165</v>
      </c>
      <c r="B35" s="135">
        <v>-2682.6214089999994</v>
      </c>
      <c r="C35" s="135">
        <v>1121.1302541000769</v>
      </c>
      <c r="D35" s="135">
        <v>-1561.4911549000535</v>
      </c>
    </row>
    <row r="36" spans="1:4">
      <c r="A36" s="7" t="s">
        <v>166</v>
      </c>
      <c r="B36" s="135">
        <v>3295.8678830000135</v>
      </c>
      <c r="C36" s="135">
        <v>7350.4578051997814</v>
      </c>
      <c r="D36" s="135">
        <v>10646.325688200071</v>
      </c>
    </row>
    <row r="37" spans="1:4">
      <c r="A37" s="7" t="s">
        <v>167</v>
      </c>
      <c r="B37" s="135">
        <v>-1392.855356</v>
      </c>
      <c r="C37" s="135">
        <v>4403.9217292999383</v>
      </c>
      <c r="D37" s="135">
        <v>3011.0663732998073</v>
      </c>
    </row>
    <row r="38" spans="1:4">
      <c r="A38" s="7" t="s">
        <v>168</v>
      </c>
      <c r="B38" s="135">
        <v>-978.36272700001427</v>
      </c>
      <c r="C38" s="135">
        <v>4021.2411295999773</v>
      </c>
      <c r="D38" s="135">
        <v>3042.8784026000649</v>
      </c>
    </row>
    <row r="39" spans="1:4">
      <c r="A39" s="7" t="s">
        <v>169</v>
      </c>
      <c r="B39" s="135">
        <v>-1785.6547709999577</v>
      </c>
      <c r="C39" s="135">
        <v>4706.8842478999868</v>
      </c>
      <c r="D39" s="135">
        <v>2921.2294769000728</v>
      </c>
    </row>
    <row r="40" spans="1:4">
      <c r="A40" s="7" t="s">
        <v>170</v>
      </c>
      <c r="B40" s="135">
        <v>-25194.415827000019</v>
      </c>
      <c r="C40" s="135">
        <v>-11576.56706559984</v>
      </c>
      <c r="D40" s="135">
        <v>-36770.982892599888</v>
      </c>
    </row>
    <row r="41" spans="1:4">
      <c r="A41" s="7" t="s">
        <v>171</v>
      </c>
      <c r="B41" s="135">
        <v>8466.2869340000034</v>
      </c>
      <c r="C41" s="135">
        <v>-10923.033722100314</v>
      </c>
      <c r="D41" s="135">
        <v>-2456.7467881001066</v>
      </c>
    </row>
    <row r="42" spans="1:4">
      <c r="A42" s="7" t="s">
        <v>172</v>
      </c>
      <c r="B42" s="135">
        <v>14538.242118000009</v>
      </c>
      <c r="C42" s="135">
        <v>27994.565451000119</v>
      </c>
      <c r="D42" s="135">
        <v>42532.807569000171</v>
      </c>
    </row>
    <row r="43" spans="1:4">
      <c r="A43" s="7" t="s">
        <v>173</v>
      </c>
      <c r="B43" s="135">
        <v>3255.3261639999837</v>
      </c>
      <c r="C43" s="135">
        <v>-2366.2029988996219</v>
      </c>
      <c r="D43" s="135">
        <v>889.12316510011442</v>
      </c>
    </row>
    <row r="44" spans="1:4">
      <c r="A44" s="7" t="s">
        <v>174</v>
      </c>
      <c r="B44" s="135">
        <v>-138.08045200000925</v>
      </c>
      <c r="C44" s="135">
        <v>13564.848721999675</v>
      </c>
      <c r="D44" s="135">
        <v>13426.768269999651</v>
      </c>
    </row>
    <row r="45" spans="1:4">
      <c r="A45" s="7" t="s">
        <v>175</v>
      </c>
      <c r="B45" s="135">
        <v>2331.282950000008</v>
      </c>
      <c r="C45" s="135">
        <v>17435.143729500007</v>
      </c>
      <c r="D45" s="135">
        <v>19766.426679500146</v>
      </c>
    </row>
    <row r="46" spans="1:4">
      <c r="A46" s="7" t="s">
        <v>176</v>
      </c>
      <c r="B46" s="135">
        <v>-1153.6291519999941</v>
      </c>
      <c r="C46" s="135">
        <v>16310.832514400128</v>
      </c>
      <c r="D46" s="135">
        <v>15157.203362400178</v>
      </c>
    </row>
    <row r="47" spans="1:4">
      <c r="A47" s="7" t="s">
        <v>135</v>
      </c>
      <c r="B47" s="135">
        <v>3951.4946250000212</v>
      </c>
      <c r="C47" s="135">
        <v>10644.645703899674</v>
      </c>
      <c r="D47" s="135">
        <v>14596.140328899492</v>
      </c>
    </row>
    <row r="48" spans="1:4">
      <c r="A48" s="7" t="s">
        <v>177</v>
      </c>
      <c r="B48" s="135">
        <v>-2388.56627200004</v>
      </c>
      <c r="C48" s="135">
        <v>6853.5709743001498</v>
      </c>
      <c r="D48" s="135">
        <v>4465.004702300299</v>
      </c>
    </row>
    <row r="49" spans="1:4">
      <c r="A49" s="7" t="s">
        <v>178</v>
      </c>
      <c r="B49" s="135">
        <v>-3589.8217769999756</v>
      </c>
      <c r="C49" s="135">
        <v>4106.0131644001231</v>
      </c>
      <c r="D49" s="135">
        <v>516.19138739956543</v>
      </c>
    </row>
    <row r="50" spans="1:4">
      <c r="A50" s="7" t="s">
        <v>134</v>
      </c>
      <c r="B50" s="135">
        <v>1081.0637099999876</v>
      </c>
      <c r="C50" s="135">
        <v>4132.7044520000927</v>
      </c>
      <c r="D50" s="135">
        <v>5213.7681620004587</v>
      </c>
    </row>
    <row r="51" spans="1:4">
      <c r="A51" s="7" t="s">
        <v>133</v>
      </c>
      <c r="B51" s="135">
        <v>-681.45106499998656</v>
      </c>
      <c r="C51" s="135">
        <v>-1913.7491293998901</v>
      </c>
      <c r="D51" s="135">
        <v>-2595.2001944002695</v>
      </c>
    </row>
    <row r="53" spans="1:4" ht="12" customHeight="1">
      <c r="A53" s="8" t="s">
        <v>114</v>
      </c>
    </row>
    <row r="54" spans="1:4" ht="12" customHeight="1">
      <c r="A54" s="8" t="s">
        <v>114</v>
      </c>
    </row>
    <row r="55" spans="1:4" ht="12" customHeight="1">
      <c r="A55" s="8" t="s">
        <v>102</v>
      </c>
    </row>
    <row r="56" spans="1:4" ht="12" customHeight="1">
      <c r="A56" s="8" t="s">
        <v>103</v>
      </c>
    </row>
  </sheetData>
  <conditionalFormatting sqref="B6:D51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56"/>
  <sheetViews>
    <sheetView workbookViewId="0">
      <selection activeCell="A4" sqref="A4"/>
    </sheetView>
  </sheetViews>
  <sheetFormatPr baseColWidth="10" defaultRowHeight="15.75"/>
  <cols>
    <col min="1" max="1" width="11.42578125" style="1"/>
    <col min="2" max="8" width="16.85546875" style="1" customWidth="1"/>
    <col min="9" max="16384" width="11.42578125" style="1"/>
  </cols>
  <sheetData>
    <row r="1" spans="1:8" ht="21.75">
      <c r="C1" s="10" t="s">
        <v>0</v>
      </c>
      <c r="D1" s="4"/>
      <c r="E1" s="3"/>
    </row>
    <row r="3" spans="1:8">
      <c r="A3" s="12" t="s">
        <v>3</v>
      </c>
    </row>
    <row r="4" spans="1:8">
      <c r="A4" s="11" t="s">
        <v>112</v>
      </c>
    </row>
    <row r="5" spans="1:8" ht="54">
      <c r="A5" s="14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4" t="s">
        <v>11</v>
      </c>
      <c r="H5" s="25" t="s">
        <v>12</v>
      </c>
    </row>
    <row r="6" spans="1:8">
      <c r="A6" s="7" t="s">
        <v>179</v>
      </c>
      <c r="B6" s="137">
        <v>100</v>
      </c>
      <c r="C6" s="137">
        <v>100</v>
      </c>
      <c r="D6" s="137">
        <v>100</v>
      </c>
      <c r="E6" s="137">
        <v>100</v>
      </c>
      <c r="F6" s="137">
        <v>100</v>
      </c>
      <c r="G6" s="137">
        <v>100</v>
      </c>
      <c r="H6" s="137">
        <v>100</v>
      </c>
    </row>
    <row r="7" spans="1:8">
      <c r="A7" s="7" t="s">
        <v>136</v>
      </c>
      <c r="B7" s="137">
        <v>99.308056904048698</v>
      </c>
      <c r="C7" s="137">
        <v>100.10865962222897</v>
      </c>
      <c r="D7" s="137">
        <v>99.305693606670204</v>
      </c>
      <c r="E7" s="137">
        <v>99.869742088727065</v>
      </c>
      <c r="F7" s="137">
        <v>99.292265180934407</v>
      </c>
      <c r="G7" s="137">
        <v>99.808963027808488</v>
      </c>
      <c r="H7" s="137">
        <v>99.924184875698202</v>
      </c>
    </row>
    <row r="8" spans="1:8">
      <c r="A8" s="7" t="s">
        <v>137</v>
      </c>
      <c r="B8" s="137">
        <v>99.26253016448652</v>
      </c>
      <c r="C8" s="137">
        <v>100.11635919151823</v>
      </c>
      <c r="D8" s="137">
        <v>99.358872107455213</v>
      </c>
      <c r="E8" s="137">
        <v>99.743332656263277</v>
      </c>
      <c r="F8" s="137">
        <v>99.005914672683446</v>
      </c>
      <c r="G8" s="137">
        <v>99.759270845132036</v>
      </c>
      <c r="H8" s="137">
        <v>100.01137540699423</v>
      </c>
    </row>
    <row r="9" spans="1:8">
      <c r="A9" s="7" t="s">
        <v>138</v>
      </c>
      <c r="B9" s="137">
        <v>99.168307473748939</v>
      </c>
      <c r="C9" s="137">
        <v>100.02505980166248</v>
      </c>
      <c r="D9" s="137">
        <v>99.216043971330393</v>
      </c>
      <c r="E9" s="137">
        <v>99.647219732867512</v>
      </c>
      <c r="F9" s="137">
        <v>99.038952011076148</v>
      </c>
      <c r="G9" s="137">
        <v>99.6723324218285</v>
      </c>
      <c r="H9" s="137">
        <v>100.0059266182796</v>
      </c>
    </row>
    <row r="10" spans="1:8">
      <c r="A10" s="7" t="s">
        <v>139</v>
      </c>
      <c r="B10" s="137">
        <v>98.247688074184524</v>
      </c>
      <c r="C10" s="137">
        <v>99.901620592022383</v>
      </c>
      <c r="D10" s="137">
        <v>99.117581440591664</v>
      </c>
      <c r="E10" s="137">
        <v>99.426540220150528</v>
      </c>
      <c r="F10" s="137">
        <v>98.546855237932462</v>
      </c>
      <c r="G10" s="137">
        <v>99.4303128318749</v>
      </c>
      <c r="H10" s="137">
        <v>99.959242347767287</v>
      </c>
    </row>
    <row r="11" spans="1:8">
      <c r="A11" s="7" t="s">
        <v>140</v>
      </c>
      <c r="B11" s="137">
        <v>97.74843843962762</v>
      </c>
      <c r="C11" s="137">
        <v>99.483057107555112</v>
      </c>
      <c r="D11" s="137">
        <v>98.918446565152777</v>
      </c>
      <c r="E11" s="137">
        <v>98.901560297870319</v>
      </c>
      <c r="F11" s="137">
        <v>98.666424109276392</v>
      </c>
      <c r="G11" s="137">
        <v>99.062209982017436</v>
      </c>
      <c r="H11" s="137">
        <v>99.826426617728856</v>
      </c>
    </row>
    <row r="12" spans="1:8">
      <c r="A12" s="7" t="s">
        <v>141</v>
      </c>
      <c r="B12" s="137">
        <v>97.641547346262257</v>
      </c>
      <c r="C12" s="137">
        <v>99.186539685208203</v>
      </c>
      <c r="D12" s="137">
        <v>98.4455910513216</v>
      </c>
      <c r="E12" s="137">
        <v>98.450517685864568</v>
      </c>
      <c r="F12" s="137">
        <v>98.259540285218762</v>
      </c>
      <c r="G12" s="137">
        <v>98.713034539706044</v>
      </c>
      <c r="H12" s="137">
        <v>99.729008595046082</v>
      </c>
    </row>
    <row r="13" spans="1:8">
      <c r="A13" s="7" t="s">
        <v>142</v>
      </c>
      <c r="B13" s="137">
        <v>97.502222224915101</v>
      </c>
      <c r="C13" s="137">
        <v>98.983742832678331</v>
      </c>
      <c r="D13" s="137">
        <v>98.433275412578524</v>
      </c>
      <c r="E13" s="137">
        <v>98.622227075741847</v>
      </c>
      <c r="F13" s="137">
        <v>98.157253516162996</v>
      </c>
      <c r="G13" s="137">
        <v>98.633210096890807</v>
      </c>
      <c r="H13" s="137">
        <v>99.710823192580563</v>
      </c>
    </row>
    <row r="14" spans="1:8">
      <c r="A14" s="7" t="s">
        <v>143</v>
      </c>
      <c r="B14" s="137">
        <v>97.200717408268218</v>
      </c>
      <c r="C14" s="137">
        <v>98.790143821611849</v>
      </c>
      <c r="D14" s="137">
        <v>98.026076785563859</v>
      </c>
      <c r="E14" s="137">
        <v>97.991915459282779</v>
      </c>
      <c r="F14" s="137">
        <v>97.836721173109481</v>
      </c>
      <c r="G14" s="137">
        <v>98.293628032620163</v>
      </c>
      <c r="H14" s="137">
        <v>99.599899572875529</v>
      </c>
    </row>
    <row r="15" spans="1:8">
      <c r="A15" s="7" t="s">
        <v>144</v>
      </c>
      <c r="B15" s="137">
        <v>97.101040473715329</v>
      </c>
      <c r="C15" s="137">
        <v>98.890333410680171</v>
      </c>
      <c r="D15" s="137">
        <v>98.086204075920762</v>
      </c>
      <c r="E15" s="137">
        <v>98.42873040970504</v>
      </c>
      <c r="F15" s="137">
        <v>98.145085848598015</v>
      </c>
      <c r="G15" s="137">
        <v>98.468547953251701</v>
      </c>
      <c r="H15" s="137">
        <v>99.764213247643895</v>
      </c>
    </row>
    <row r="16" spans="1:8">
      <c r="A16" s="7" t="s">
        <v>145</v>
      </c>
      <c r="B16" s="137">
        <v>97.410504790355816</v>
      </c>
      <c r="C16" s="137">
        <v>99.165056800457364</v>
      </c>
      <c r="D16" s="137">
        <v>98.388610463989437</v>
      </c>
      <c r="E16" s="137">
        <v>98.413686882977203</v>
      </c>
      <c r="F16" s="137">
        <v>98.051320279273341</v>
      </c>
      <c r="G16" s="137">
        <v>98.648499304437976</v>
      </c>
      <c r="H16" s="137">
        <v>100.04657343286783</v>
      </c>
    </row>
    <row r="17" spans="1:8">
      <c r="A17" s="7" t="s">
        <v>146</v>
      </c>
      <c r="B17" s="137">
        <v>97.099825672577524</v>
      </c>
      <c r="C17" s="137">
        <v>99.400802584426927</v>
      </c>
      <c r="D17" s="137">
        <v>98.27906439835813</v>
      </c>
      <c r="E17" s="137">
        <v>98.438131865142509</v>
      </c>
      <c r="F17" s="137">
        <v>97.811159475976623</v>
      </c>
      <c r="G17" s="137">
        <v>98.702633459499935</v>
      </c>
      <c r="H17" s="137">
        <v>100.06819925232978</v>
      </c>
    </row>
    <row r="18" spans="1:8">
      <c r="A18" s="7" t="s">
        <v>147</v>
      </c>
      <c r="B18" s="137">
        <v>96.854031032077543</v>
      </c>
      <c r="C18" s="137">
        <v>99.21674073890749</v>
      </c>
      <c r="D18" s="137">
        <v>98.353898188328273</v>
      </c>
      <c r="E18" s="137">
        <v>98.396574731889004</v>
      </c>
      <c r="F18" s="137">
        <v>97.882230786909602</v>
      </c>
      <c r="G18" s="137">
        <v>98.603475881354569</v>
      </c>
      <c r="H18" s="137">
        <v>100.10844969954802</v>
      </c>
    </row>
    <row r="19" spans="1:8">
      <c r="A19" s="7" t="s">
        <v>148</v>
      </c>
      <c r="B19" s="137">
        <v>97.039419004553579</v>
      </c>
      <c r="C19" s="137">
        <v>98.852379210411996</v>
      </c>
      <c r="D19" s="137">
        <v>98.032315225111077</v>
      </c>
      <c r="E19" s="137">
        <v>98.171964199010503</v>
      </c>
      <c r="F19" s="137">
        <v>97.37765629495874</v>
      </c>
      <c r="G19" s="137">
        <v>98.30602746025076</v>
      </c>
      <c r="H19" s="137">
        <v>99.975400274125178</v>
      </c>
    </row>
    <row r="20" spans="1:8">
      <c r="A20" s="7" t="s">
        <v>149</v>
      </c>
      <c r="B20" s="137">
        <v>97.044317395677268</v>
      </c>
      <c r="C20" s="137">
        <v>99.120851575431729</v>
      </c>
      <c r="D20" s="137">
        <v>97.860078958000656</v>
      </c>
      <c r="E20" s="137">
        <v>98.460596885257274</v>
      </c>
      <c r="F20" s="137">
        <v>97.313674421586072</v>
      </c>
      <c r="G20" s="137">
        <v>98.469301665476621</v>
      </c>
      <c r="H20" s="137">
        <v>100.06093303310888</v>
      </c>
    </row>
    <row r="21" spans="1:8">
      <c r="A21" s="7" t="s">
        <v>150</v>
      </c>
      <c r="B21" s="137">
        <v>96.848173892542505</v>
      </c>
      <c r="C21" s="137">
        <v>99.060947387099219</v>
      </c>
      <c r="D21" s="137">
        <v>97.848076394766281</v>
      </c>
      <c r="E21" s="137">
        <v>98.6337570739434</v>
      </c>
      <c r="F21" s="137">
        <v>96.968567860216098</v>
      </c>
      <c r="G21" s="137">
        <v>98.42873262205795</v>
      </c>
      <c r="H21" s="137">
        <v>99.997928988710328</v>
      </c>
    </row>
    <row r="22" spans="1:8">
      <c r="A22" s="7" t="s">
        <v>151</v>
      </c>
      <c r="B22" s="137">
        <v>97.243790372504762</v>
      </c>
      <c r="C22" s="137">
        <v>99.174424425785872</v>
      </c>
      <c r="D22" s="137">
        <v>97.882744310902467</v>
      </c>
      <c r="E22" s="137">
        <v>98.377375722859753</v>
      </c>
      <c r="F22" s="137">
        <v>97.245122483768824</v>
      </c>
      <c r="G22" s="137">
        <v>98.488000733239176</v>
      </c>
      <c r="H22" s="137">
        <v>100.23655037317887</v>
      </c>
    </row>
    <row r="23" spans="1:8">
      <c r="A23" s="7" t="s">
        <v>152</v>
      </c>
      <c r="B23" s="137">
        <v>96.888884334802782</v>
      </c>
      <c r="C23" s="137">
        <v>99.331211589344974</v>
      </c>
      <c r="D23" s="137">
        <v>97.895623486099311</v>
      </c>
      <c r="E23" s="137">
        <v>98.918046626088611</v>
      </c>
      <c r="F23" s="137">
        <v>97.045145142692817</v>
      </c>
      <c r="G23" s="137">
        <v>98.63646269569179</v>
      </c>
      <c r="H23" s="137">
        <v>100.31525235135976</v>
      </c>
    </row>
    <row r="24" spans="1:8">
      <c r="A24" s="7" t="s">
        <v>153</v>
      </c>
      <c r="B24" s="137">
        <v>96.826574283450711</v>
      </c>
      <c r="C24" s="137">
        <v>99.550339646285735</v>
      </c>
      <c r="D24" s="137">
        <v>97.832342784330137</v>
      </c>
      <c r="E24" s="137">
        <v>98.796520067356255</v>
      </c>
      <c r="F24" s="137">
        <v>97.293649026632423</v>
      </c>
      <c r="G24" s="137">
        <v>98.723848315403117</v>
      </c>
      <c r="H24" s="137">
        <v>100.45323734375707</v>
      </c>
    </row>
    <row r="25" spans="1:8">
      <c r="A25" s="7" t="s">
        <v>154</v>
      </c>
      <c r="B25" s="137">
        <v>96.841120334380122</v>
      </c>
      <c r="C25" s="137">
        <v>99.91139326477267</v>
      </c>
      <c r="D25" s="137">
        <v>97.637807237817739</v>
      </c>
      <c r="E25" s="137">
        <v>98.919053212451075</v>
      </c>
      <c r="F25" s="137">
        <v>96.22833562462931</v>
      </c>
      <c r="G25" s="137">
        <v>98.793102095834996</v>
      </c>
      <c r="H25" s="137">
        <v>100.63744599316166</v>
      </c>
    </row>
    <row r="26" spans="1:8">
      <c r="A26" s="7" t="s">
        <v>155</v>
      </c>
      <c r="B26" s="137">
        <v>96.967012344874618</v>
      </c>
      <c r="C26" s="137">
        <v>100.10131476583072</v>
      </c>
      <c r="D26" s="137">
        <v>97.262105767878893</v>
      </c>
      <c r="E26" s="137">
        <v>99.177004039452754</v>
      </c>
      <c r="F26" s="137">
        <v>96.766760995359277</v>
      </c>
      <c r="G26" s="137">
        <v>98.95554216115012</v>
      </c>
      <c r="H26" s="137">
        <v>100.874950505597</v>
      </c>
    </row>
    <row r="27" spans="1:8">
      <c r="A27" s="7" t="s">
        <v>156</v>
      </c>
      <c r="B27" s="137">
        <v>97.299027185096136</v>
      </c>
      <c r="C27" s="137">
        <v>100.34285347777467</v>
      </c>
      <c r="D27" s="137">
        <v>96.988157081973497</v>
      </c>
      <c r="E27" s="137">
        <v>99.45023147337028</v>
      </c>
      <c r="F27" s="137">
        <v>97.409937305292218</v>
      </c>
      <c r="G27" s="137">
        <v>99.185410405675185</v>
      </c>
      <c r="H27" s="137">
        <v>101.19161598681772</v>
      </c>
    </row>
    <row r="28" spans="1:8">
      <c r="A28" s="7" t="s">
        <v>157</v>
      </c>
      <c r="B28" s="137">
        <v>96.35551280105156</v>
      </c>
      <c r="C28" s="137">
        <v>100.62747103881759</v>
      </c>
      <c r="D28" s="137">
        <v>97.264288445442205</v>
      </c>
      <c r="E28" s="137">
        <v>99.67892809458867</v>
      </c>
      <c r="F28" s="137">
        <v>97.382295688982794</v>
      </c>
      <c r="G28" s="137">
        <v>99.327517088094126</v>
      </c>
      <c r="H28" s="137">
        <v>101.24078150671846</v>
      </c>
    </row>
    <row r="29" spans="1:8">
      <c r="A29" s="7" t="s">
        <v>158</v>
      </c>
      <c r="B29" s="137">
        <v>96.46660738509452</v>
      </c>
      <c r="C29" s="137">
        <v>100.752661574226</v>
      </c>
      <c r="D29" s="137">
        <v>97.779300588910218</v>
      </c>
      <c r="E29" s="137">
        <v>99.728156798117013</v>
      </c>
      <c r="F29" s="137">
        <v>97.677043717338648</v>
      </c>
      <c r="G29" s="137">
        <v>99.500738032918363</v>
      </c>
      <c r="H29" s="137">
        <v>101.74284255578388</v>
      </c>
    </row>
    <row r="30" spans="1:8">
      <c r="A30" s="7" t="s">
        <v>159</v>
      </c>
      <c r="B30" s="137">
        <v>96.461300298437223</v>
      </c>
      <c r="C30" s="137">
        <v>101.07396969806048</v>
      </c>
      <c r="D30" s="137">
        <v>97.757346566445335</v>
      </c>
      <c r="E30" s="137">
        <v>100.24202845188634</v>
      </c>
      <c r="F30" s="137">
        <v>98.075235129902623</v>
      </c>
      <c r="G30" s="137">
        <v>99.802988324739673</v>
      </c>
      <c r="H30" s="137">
        <v>102.13876392942159</v>
      </c>
    </row>
    <row r="31" spans="1:8">
      <c r="A31" s="7" t="s">
        <v>160</v>
      </c>
      <c r="B31" s="137">
        <v>96.340042464341821</v>
      </c>
      <c r="C31" s="137">
        <v>101.2539548364667</v>
      </c>
      <c r="D31" s="137">
        <v>97.890210151703215</v>
      </c>
      <c r="E31" s="137">
        <v>100.13475107031475</v>
      </c>
      <c r="F31" s="137">
        <v>98.209657590189451</v>
      </c>
      <c r="G31" s="137">
        <v>99.884114675862705</v>
      </c>
      <c r="H31" s="137">
        <v>102.24655590423164</v>
      </c>
    </row>
    <row r="32" spans="1:8">
      <c r="A32" s="7" t="s">
        <v>161</v>
      </c>
      <c r="B32" s="137">
        <v>96.151260307318807</v>
      </c>
      <c r="C32" s="137">
        <v>101.44767526231126</v>
      </c>
      <c r="D32" s="137">
        <v>97.708650783556408</v>
      </c>
      <c r="E32" s="137">
        <v>100.13721570234726</v>
      </c>
      <c r="F32" s="137">
        <v>98.397831314779822</v>
      </c>
      <c r="G32" s="137">
        <v>99.956226245070681</v>
      </c>
      <c r="H32" s="137">
        <v>102.55863359343277</v>
      </c>
    </row>
    <row r="33" spans="1:8">
      <c r="A33" s="7" t="s">
        <v>162</v>
      </c>
      <c r="B33" s="137">
        <v>95.895911003430626</v>
      </c>
      <c r="C33" s="137">
        <v>101.52965682630013</v>
      </c>
      <c r="D33" s="137">
        <v>97.914323587404581</v>
      </c>
      <c r="E33" s="137">
        <v>100.33311306394894</v>
      </c>
      <c r="F33" s="137">
        <v>98.802730113051169</v>
      </c>
      <c r="G33" s="137">
        <v>100.0841580759549</v>
      </c>
      <c r="H33" s="137">
        <v>102.87482955444045</v>
      </c>
    </row>
    <row r="34" spans="1:8">
      <c r="A34" s="7" t="s">
        <v>163</v>
      </c>
      <c r="B34" s="137">
        <v>95.664963368467497</v>
      </c>
      <c r="C34" s="137">
        <v>101.57934333517176</v>
      </c>
      <c r="D34" s="137">
        <v>98.262010762879555</v>
      </c>
      <c r="E34" s="137">
        <v>100.1903174707701</v>
      </c>
      <c r="F34" s="137">
        <v>98.783551662519088</v>
      </c>
      <c r="G34" s="137">
        <v>100.09938763771528</v>
      </c>
      <c r="H34" s="137">
        <v>102.96586629304545</v>
      </c>
    </row>
    <row r="35" spans="1:8">
      <c r="A35" s="7" t="s">
        <v>164</v>
      </c>
      <c r="B35" s="137">
        <v>95.364432317964429</v>
      </c>
      <c r="C35" s="137">
        <v>101.41682313137564</v>
      </c>
      <c r="D35" s="137">
        <v>98.232797176670388</v>
      </c>
      <c r="E35" s="137">
        <v>99.838606284421175</v>
      </c>
      <c r="F35" s="137">
        <v>98.260870467231186</v>
      </c>
      <c r="G35" s="137">
        <v>99.86502187353959</v>
      </c>
      <c r="H35" s="137">
        <v>102.91890678304556</v>
      </c>
    </row>
    <row r="36" spans="1:8">
      <c r="A36" s="7" t="s">
        <v>165</v>
      </c>
      <c r="B36" s="137">
        <v>95.125216984551415</v>
      </c>
      <c r="C36" s="137">
        <v>101.51772341948946</v>
      </c>
      <c r="D36" s="137">
        <v>98.011503009409552</v>
      </c>
      <c r="E36" s="137">
        <v>99.613865101567029</v>
      </c>
      <c r="F36" s="137">
        <v>97.994385954418348</v>
      </c>
      <c r="G36" s="137">
        <v>99.788813484098185</v>
      </c>
      <c r="H36" s="137">
        <v>103.15226237050399</v>
      </c>
    </row>
    <row r="37" spans="1:8">
      <c r="A37" s="7" t="s">
        <v>166</v>
      </c>
      <c r="B37" s="137">
        <v>95.586207972124427</v>
      </c>
      <c r="C37" s="137">
        <v>101.98264813965613</v>
      </c>
      <c r="D37" s="137">
        <v>98.268751778834627</v>
      </c>
      <c r="E37" s="137">
        <v>100.44946477204387</v>
      </c>
      <c r="F37" s="137">
        <v>98.442833967641548</v>
      </c>
      <c r="G37" s="137">
        <v>100.30840613860687</v>
      </c>
      <c r="H37" s="137">
        <v>103.785508802691</v>
      </c>
    </row>
    <row r="38" spans="1:8">
      <c r="A38" s="7" t="s">
        <v>167</v>
      </c>
      <c r="B38" s="137">
        <v>95.325628504465456</v>
      </c>
      <c r="C38" s="137">
        <v>102.17032043028678</v>
      </c>
      <c r="D38" s="137">
        <v>98.30675605723647</v>
      </c>
      <c r="E38" s="137">
        <v>100.60855497234016</v>
      </c>
      <c r="F38" s="137">
        <v>98.839585429091031</v>
      </c>
      <c r="G38" s="137">
        <v>100.45536087356662</v>
      </c>
      <c r="H38" s="137">
        <v>104.02962247184986</v>
      </c>
    </row>
    <row r="39" spans="1:8">
      <c r="A39" s="7" t="s">
        <v>168</v>
      </c>
      <c r="B39" s="137">
        <v>95.412411019983352</v>
      </c>
      <c r="C39" s="137">
        <v>102.44744130546948</v>
      </c>
      <c r="D39" s="137">
        <v>98.24314566175876</v>
      </c>
      <c r="E39" s="137">
        <v>100.64008350035942</v>
      </c>
      <c r="F39" s="137">
        <v>98.96255674370731</v>
      </c>
      <c r="G39" s="137">
        <v>100.60386819081941</v>
      </c>
      <c r="H39" s="137">
        <v>104.33916346343189</v>
      </c>
    </row>
    <row r="40" spans="1:8">
      <c r="A40" s="7" t="s">
        <v>169</v>
      </c>
      <c r="B40" s="137">
        <v>95.401560559473126</v>
      </c>
      <c r="C40" s="137">
        <v>102.69755641823042</v>
      </c>
      <c r="D40" s="137">
        <v>98.243538559969394</v>
      </c>
      <c r="E40" s="137">
        <v>100.69414958949127</v>
      </c>
      <c r="F40" s="137">
        <v>99.099957352684072</v>
      </c>
      <c r="G40" s="137">
        <v>100.74643844677296</v>
      </c>
      <c r="H40" s="137">
        <v>104.61604718659395</v>
      </c>
    </row>
    <row r="41" spans="1:8">
      <c r="A41" s="7" t="s">
        <v>170</v>
      </c>
      <c r="B41" s="137">
        <v>93.567992175226095</v>
      </c>
      <c r="C41" s="137">
        <v>101.2906988972569</v>
      </c>
      <c r="D41" s="137">
        <v>95.69550771705741</v>
      </c>
      <c r="E41" s="137">
        <v>98.558512299786287</v>
      </c>
      <c r="F41" s="137">
        <v>97.229337647749873</v>
      </c>
      <c r="G41" s="137">
        <v>98.951835015540766</v>
      </c>
      <c r="H41" s="137">
        <v>102.78050320933119</v>
      </c>
    </row>
    <row r="42" spans="1:8">
      <c r="A42" s="7" t="s">
        <v>171</v>
      </c>
      <c r="B42" s="137">
        <v>93.030809282363762</v>
      </c>
      <c r="C42" s="137">
        <v>101.05732007104646</v>
      </c>
      <c r="D42" s="137">
        <v>95.842881907788097</v>
      </c>
      <c r="E42" s="137">
        <v>98.879132413613192</v>
      </c>
      <c r="F42" s="137">
        <v>96.6439628531826</v>
      </c>
      <c r="G42" s="137">
        <v>98.831933781775263</v>
      </c>
      <c r="H42" s="137">
        <v>102.56729986573265</v>
      </c>
    </row>
    <row r="43" spans="1:8">
      <c r="A43" s="7" t="s">
        <v>172</v>
      </c>
      <c r="B43" s="137">
        <v>94.668166550274236</v>
      </c>
      <c r="C43" s="137">
        <v>103.26455596466853</v>
      </c>
      <c r="D43" s="137">
        <v>97.618847376447107</v>
      </c>
      <c r="E43" s="137">
        <v>101.08922739351998</v>
      </c>
      <c r="F43" s="137">
        <v>98.52837355747323</v>
      </c>
      <c r="G43" s="137">
        <v>100.90774237863025</v>
      </c>
      <c r="H43" s="137">
        <v>104.46245049870436</v>
      </c>
    </row>
    <row r="44" spans="1:8">
      <c r="A44" s="7" t="s">
        <v>173</v>
      </c>
      <c r="B44" s="137">
        <v>94.694583609601764</v>
      </c>
      <c r="C44" s="137">
        <v>103.20863922681191</v>
      </c>
      <c r="D44" s="137">
        <v>98.16184082010389</v>
      </c>
      <c r="E44" s="137">
        <v>101.08434842578522</v>
      </c>
      <c r="F44" s="137">
        <v>98.525843449563851</v>
      </c>
      <c r="G44" s="137">
        <v>100.9511359285807</v>
      </c>
      <c r="H44" s="137">
        <v>104.27987182623799</v>
      </c>
    </row>
    <row r="45" spans="1:8">
      <c r="A45" s="7" t="s">
        <v>174</v>
      </c>
      <c r="B45" s="137">
        <v>95.123709373659196</v>
      </c>
      <c r="C45" s="137">
        <v>103.78406364535471</v>
      </c>
      <c r="D45" s="137">
        <v>99.104347468750177</v>
      </c>
      <c r="E45" s="137">
        <v>101.86553853386012</v>
      </c>
      <c r="F45" s="137">
        <v>99.090017353505061</v>
      </c>
      <c r="G45" s="137">
        <v>101.60642775143131</v>
      </c>
      <c r="H45" s="137">
        <v>104.97870673330083</v>
      </c>
    </row>
    <row r="46" spans="1:8">
      <c r="A46" s="7" t="s">
        <v>175</v>
      </c>
      <c r="B46" s="137">
        <v>95.726444150165491</v>
      </c>
      <c r="C46" s="137">
        <v>105.03203865419574</v>
      </c>
      <c r="D46" s="137">
        <v>99.977652642347309</v>
      </c>
      <c r="E46" s="137">
        <v>102.49545825947814</v>
      </c>
      <c r="F46" s="137">
        <v>99.87246380006728</v>
      </c>
      <c r="G46" s="137">
        <v>102.57112584628069</v>
      </c>
      <c r="H46" s="137">
        <v>106.23803770007908</v>
      </c>
    </row>
    <row r="47" spans="1:8">
      <c r="A47" s="7" t="s">
        <v>176</v>
      </c>
      <c r="B47" s="137">
        <v>96.337308187331175</v>
      </c>
      <c r="C47" s="137">
        <v>105.70514616117367</v>
      </c>
      <c r="D47" s="137">
        <v>100.52018184675325</v>
      </c>
      <c r="E47" s="137">
        <v>103.5042322166402</v>
      </c>
      <c r="F47" s="137">
        <v>100.67851367200271</v>
      </c>
      <c r="G47" s="137">
        <v>103.31087134727794</v>
      </c>
      <c r="H47" s="137">
        <v>107.18053597288346</v>
      </c>
    </row>
    <row r="48" spans="1:8">
      <c r="A48" s="7" t="s">
        <v>135</v>
      </c>
      <c r="B48" s="137">
        <v>96.508506117298012</v>
      </c>
      <c r="C48" s="137">
        <v>106.56638069871407</v>
      </c>
      <c r="D48" s="137">
        <v>101.10551056531068</v>
      </c>
      <c r="E48" s="137">
        <v>104.26899840414221</v>
      </c>
      <c r="F48" s="137">
        <v>101.16268662600262</v>
      </c>
      <c r="G48" s="137">
        <v>104.02323423389149</v>
      </c>
      <c r="H48" s="137">
        <v>107.89253499418881</v>
      </c>
    </row>
    <row r="49" spans="1:8">
      <c r="A49" s="7" t="s">
        <v>177</v>
      </c>
      <c r="B49" s="137">
        <v>96.648521856286067</v>
      </c>
      <c r="C49" s="137">
        <v>106.88774248926545</v>
      </c>
      <c r="D49" s="137">
        <v>100.91105246637359</v>
      </c>
      <c r="E49" s="137">
        <v>104.53012244106749</v>
      </c>
      <c r="F49" s="137">
        <v>101.38272429506769</v>
      </c>
      <c r="G49" s="137">
        <v>104.24114825546171</v>
      </c>
      <c r="H49" s="137">
        <v>108.331922151417</v>
      </c>
    </row>
    <row r="50" spans="1:8">
      <c r="A50" s="7" t="s">
        <v>178</v>
      </c>
      <c r="B50" s="137">
        <v>96.549804222510673</v>
      </c>
      <c r="C50" s="137">
        <v>106.88934964422126</v>
      </c>
      <c r="D50" s="137">
        <v>100.91089196469434</v>
      </c>
      <c r="E50" s="137">
        <v>104.7141454344426</v>
      </c>
      <c r="F50" s="137">
        <v>101.29274578857532</v>
      </c>
      <c r="G50" s="137">
        <v>104.26634091451315</v>
      </c>
      <c r="H50" s="137">
        <v>108.71995840000901</v>
      </c>
    </row>
    <row r="51" spans="1:8">
      <c r="A51" s="7" t="s">
        <v>134</v>
      </c>
      <c r="B51" s="137">
        <v>97.297263428430071</v>
      </c>
      <c r="C51" s="137">
        <v>107.21587840297924</v>
      </c>
      <c r="D51" s="137">
        <v>101.06651328528697</v>
      </c>
      <c r="E51" s="137">
        <v>104.87615177077505</v>
      </c>
      <c r="F51" s="137">
        <v>101.13875432947081</v>
      </c>
      <c r="G51" s="137">
        <v>104.52079824736454</v>
      </c>
      <c r="H51" s="137">
        <v>109.05877913273352</v>
      </c>
    </row>
    <row r="52" spans="1:8">
      <c r="A52" s="7" t="s">
        <v>133</v>
      </c>
      <c r="B52" s="137">
        <v>96.911947635730684</v>
      </c>
      <c r="C52" s="137">
        <v>107.1064945977144</v>
      </c>
      <c r="D52" s="137">
        <v>100.96211597993528</v>
      </c>
      <c r="E52" s="137">
        <v>104.87529343917224</v>
      </c>
      <c r="F52" s="137">
        <v>100.82448783133364</v>
      </c>
      <c r="G52" s="137">
        <v>104.39413981162981</v>
      </c>
      <c r="H52" s="137">
        <v>109.2275346354002</v>
      </c>
    </row>
    <row r="54" spans="1:8" ht="12" customHeight="1">
      <c r="A54" s="8" t="s">
        <v>113</v>
      </c>
    </row>
    <row r="55" spans="1:8" ht="12" customHeight="1">
      <c r="A55" s="8" t="s">
        <v>102</v>
      </c>
    </row>
    <row r="56" spans="1:8" ht="12" customHeight="1">
      <c r="A56" s="8" t="s">
        <v>103</v>
      </c>
    </row>
  </sheetData>
  <conditionalFormatting sqref="B6:H52">
    <cfRule type="cellIs" dxfId="19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2"/>
  <sheetViews>
    <sheetView workbookViewId="0">
      <selection activeCell="C19" sqref="C19"/>
    </sheetView>
  </sheetViews>
  <sheetFormatPr baseColWidth="10" defaultRowHeight="15.75"/>
  <cols>
    <col min="1" max="1" width="9.140625" style="1" customWidth="1"/>
    <col min="2" max="2" width="28.140625" style="1" customWidth="1"/>
    <col min="3" max="4" width="22.7109375" style="1" customWidth="1"/>
    <col min="5" max="16384" width="11.42578125" style="1"/>
  </cols>
  <sheetData>
    <row r="1" spans="1:6" ht="21.75">
      <c r="C1" s="10" t="s">
        <v>0</v>
      </c>
      <c r="D1" s="4"/>
      <c r="E1" s="3"/>
      <c r="F1" s="3"/>
    </row>
    <row r="3" spans="1:6">
      <c r="A3" s="12" t="s">
        <v>129</v>
      </c>
      <c r="B3" s="2"/>
    </row>
    <row r="4" spans="1:6">
      <c r="A4" s="12" t="s">
        <v>130</v>
      </c>
      <c r="B4" s="2"/>
    </row>
    <row r="5" spans="1:6">
      <c r="A5" s="26" t="s">
        <v>19</v>
      </c>
      <c r="B5" s="26"/>
      <c r="C5" s="27" t="s">
        <v>27</v>
      </c>
      <c r="D5" s="27" t="s">
        <v>28</v>
      </c>
    </row>
    <row r="6" spans="1:6">
      <c r="A6" s="28">
        <v>11</v>
      </c>
      <c r="B6" s="29" t="s">
        <v>409</v>
      </c>
      <c r="C6" s="30" t="s">
        <v>180</v>
      </c>
      <c r="D6" s="30" t="s">
        <v>181</v>
      </c>
    </row>
    <row r="7" spans="1:6">
      <c r="A7" s="28">
        <v>24</v>
      </c>
      <c r="B7" s="29" t="s">
        <v>410</v>
      </c>
      <c r="C7" s="30" t="s">
        <v>182</v>
      </c>
      <c r="D7" s="30" t="s">
        <v>183</v>
      </c>
    </row>
    <row r="8" spans="1:6">
      <c r="A8" s="28">
        <v>27</v>
      </c>
      <c r="B8" s="29" t="s">
        <v>411</v>
      </c>
      <c r="C8" s="30" t="s">
        <v>182</v>
      </c>
      <c r="D8" s="30" t="s">
        <v>184</v>
      </c>
    </row>
    <row r="9" spans="1:6">
      <c r="A9" s="28">
        <v>28</v>
      </c>
      <c r="B9" s="29" t="s">
        <v>412</v>
      </c>
      <c r="C9" s="30" t="s">
        <v>185</v>
      </c>
      <c r="D9" s="30" t="s">
        <v>186</v>
      </c>
    </row>
    <row r="10" spans="1:6">
      <c r="A10" s="28">
        <v>32</v>
      </c>
      <c r="B10" s="29" t="s">
        <v>11</v>
      </c>
      <c r="C10" s="30" t="s">
        <v>185</v>
      </c>
      <c r="D10" s="30" t="s">
        <v>187</v>
      </c>
    </row>
    <row r="11" spans="1:6">
      <c r="A11" s="28">
        <v>44</v>
      </c>
      <c r="B11" s="29" t="s">
        <v>413</v>
      </c>
      <c r="C11" s="30" t="s">
        <v>180</v>
      </c>
      <c r="D11" s="30" t="s">
        <v>184</v>
      </c>
    </row>
    <row r="12" spans="1:6">
      <c r="A12" s="28">
        <v>52</v>
      </c>
      <c r="B12" s="29" t="s">
        <v>414</v>
      </c>
      <c r="C12" s="30" t="s">
        <v>187</v>
      </c>
      <c r="D12" s="30" t="s">
        <v>188</v>
      </c>
    </row>
    <row r="13" spans="1:6">
      <c r="A13" s="28">
        <v>53</v>
      </c>
      <c r="B13" s="29" t="s">
        <v>415</v>
      </c>
      <c r="C13" s="30" t="s">
        <v>187</v>
      </c>
      <c r="D13" s="30" t="s">
        <v>189</v>
      </c>
    </row>
    <row r="14" spans="1:6">
      <c r="A14" s="28">
        <v>75</v>
      </c>
      <c r="B14" s="29" t="s">
        <v>416</v>
      </c>
      <c r="C14" s="30" t="s">
        <v>190</v>
      </c>
      <c r="D14" s="30" t="s">
        <v>191</v>
      </c>
    </row>
    <row r="15" spans="1:6">
      <c r="A15" s="28">
        <v>76</v>
      </c>
      <c r="B15" s="29" t="s">
        <v>417</v>
      </c>
      <c r="C15" s="30" t="s">
        <v>190</v>
      </c>
      <c r="D15" s="30" t="s">
        <v>188</v>
      </c>
    </row>
    <row r="16" spans="1:6">
      <c r="A16" s="28">
        <v>84</v>
      </c>
      <c r="B16" s="29" t="s">
        <v>418</v>
      </c>
      <c r="C16" s="30" t="s">
        <v>192</v>
      </c>
      <c r="D16" s="30" t="s">
        <v>188</v>
      </c>
    </row>
    <row r="17" spans="1:4">
      <c r="A17" s="28">
        <v>93</v>
      </c>
      <c r="B17" s="29" t="s">
        <v>419</v>
      </c>
      <c r="C17" s="30" t="s">
        <v>192</v>
      </c>
      <c r="D17" s="30" t="s">
        <v>193</v>
      </c>
    </row>
    <row r="18" spans="1:4">
      <c r="A18" s="28">
        <v>94</v>
      </c>
      <c r="B18" s="15" t="s">
        <v>420</v>
      </c>
      <c r="C18" s="30" t="s">
        <v>192</v>
      </c>
      <c r="D18" s="30" t="s">
        <v>194</v>
      </c>
    </row>
    <row r="20" spans="1:4" ht="12" customHeight="1">
      <c r="A20" s="8" t="s">
        <v>113</v>
      </c>
    </row>
    <row r="21" spans="1:4" ht="12" customHeight="1">
      <c r="A21" s="8" t="s">
        <v>102</v>
      </c>
    </row>
    <row r="22" spans="1:4" ht="12" customHeight="1">
      <c r="A22" s="8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105"/>
  <sheetViews>
    <sheetView workbookViewId="0">
      <selection activeCell="D7" sqref="D7"/>
    </sheetView>
  </sheetViews>
  <sheetFormatPr baseColWidth="10" defaultRowHeight="15.75"/>
  <cols>
    <col min="1" max="1" width="4" style="1" customWidth="1"/>
    <col min="2" max="2" width="25.140625" style="1" customWidth="1"/>
    <col min="3" max="4" width="22.7109375" style="1" customWidth="1"/>
    <col min="5" max="16384" width="11.42578125" style="1"/>
  </cols>
  <sheetData>
    <row r="1" spans="1:6" ht="21.75">
      <c r="D1" s="10" t="s">
        <v>0</v>
      </c>
      <c r="E1" s="4"/>
      <c r="F1" s="3"/>
    </row>
    <row r="3" spans="1:6">
      <c r="A3" s="12" t="s">
        <v>131</v>
      </c>
      <c r="B3" s="2"/>
    </row>
    <row r="4" spans="1:6">
      <c r="A4" s="12" t="s">
        <v>132</v>
      </c>
      <c r="B4" s="2"/>
    </row>
    <row r="5" spans="1:6">
      <c r="A5" s="26" t="s">
        <v>20</v>
      </c>
      <c r="B5" s="26"/>
      <c r="C5" s="27" t="s">
        <v>27</v>
      </c>
      <c r="D5" s="27" t="s">
        <v>28</v>
      </c>
    </row>
    <row r="6" spans="1:6">
      <c r="A6" s="7" t="s">
        <v>195</v>
      </c>
      <c r="B6" s="7" t="s">
        <v>421</v>
      </c>
      <c r="C6" s="30" t="s">
        <v>182</v>
      </c>
      <c r="D6" s="30" t="s">
        <v>190</v>
      </c>
    </row>
    <row r="7" spans="1:6">
      <c r="A7" s="7" t="s">
        <v>196</v>
      </c>
      <c r="B7" s="7" t="s">
        <v>6</v>
      </c>
      <c r="C7" s="30" t="s">
        <v>197</v>
      </c>
      <c r="D7" s="30" t="s">
        <v>187</v>
      </c>
    </row>
    <row r="8" spans="1:6">
      <c r="A8" s="7" t="s">
        <v>198</v>
      </c>
      <c r="B8" s="7" t="s">
        <v>422</v>
      </c>
      <c r="C8" s="30" t="s">
        <v>180</v>
      </c>
      <c r="D8" s="30" t="s">
        <v>186</v>
      </c>
    </row>
    <row r="9" spans="1:6">
      <c r="A9" s="7" t="s">
        <v>199</v>
      </c>
      <c r="B9" s="7" t="s">
        <v>423</v>
      </c>
      <c r="C9" s="30" t="s">
        <v>183</v>
      </c>
      <c r="D9" s="30" t="s">
        <v>181</v>
      </c>
    </row>
    <row r="10" spans="1:6">
      <c r="A10" s="7" t="s">
        <v>200</v>
      </c>
      <c r="B10" s="7" t="s">
        <v>424</v>
      </c>
      <c r="C10" s="30" t="s">
        <v>201</v>
      </c>
      <c r="D10" s="30" t="s">
        <v>193</v>
      </c>
    </row>
    <row r="11" spans="1:6">
      <c r="A11" s="7" t="s">
        <v>202</v>
      </c>
      <c r="B11" s="7" t="s">
        <v>425</v>
      </c>
      <c r="C11" s="30" t="s">
        <v>190</v>
      </c>
      <c r="D11" s="30" t="s">
        <v>181</v>
      </c>
    </row>
    <row r="12" spans="1:6">
      <c r="A12" s="7" t="s">
        <v>203</v>
      </c>
      <c r="B12" s="7" t="s">
        <v>426</v>
      </c>
      <c r="C12" s="30" t="s">
        <v>192</v>
      </c>
      <c r="D12" s="30" t="s">
        <v>183</v>
      </c>
    </row>
    <row r="13" spans="1:6">
      <c r="A13" s="7" t="s">
        <v>204</v>
      </c>
      <c r="B13" s="7" t="s">
        <v>427</v>
      </c>
      <c r="C13" s="30" t="s">
        <v>192</v>
      </c>
      <c r="D13" s="30" t="s">
        <v>186</v>
      </c>
    </row>
    <row r="14" spans="1:6">
      <c r="A14" s="7" t="s">
        <v>205</v>
      </c>
      <c r="B14" s="7" t="s">
        <v>428</v>
      </c>
      <c r="C14" s="30" t="s">
        <v>192</v>
      </c>
      <c r="D14" s="30" t="s">
        <v>206</v>
      </c>
    </row>
    <row r="15" spans="1:6">
      <c r="A15" s="7" t="s">
        <v>207</v>
      </c>
      <c r="B15" s="7" t="s">
        <v>429</v>
      </c>
      <c r="C15" s="30" t="s">
        <v>190</v>
      </c>
      <c r="D15" s="30" t="s">
        <v>182</v>
      </c>
    </row>
    <row r="16" spans="1:6">
      <c r="A16" s="7" t="s">
        <v>208</v>
      </c>
      <c r="B16" s="7" t="s">
        <v>430</v>
      </c>
      <c r="C16" s="30" t="s">
        <v>190</v>
      </c>
      <c r="D16" s="30" t="s">
        <v>209</v>
      </c>
    </row>
    <row r="17" spans="1:4">
      <c r="A17" s="7" t="s">
        <v>210</v>
      </c>
      <c r="B17" s="7" t="s">
        <v>431</v>
      </c>
      <c r="C17" s="30" t="s">
        <v>182</v>
      </c>
      <c r="D17" s="30" t="s">
        <v>206</v>
      </c>
    </row>
    <row r="18" spans="1:4">
      <c r="A18" s="7" t="s">
        <v>211</v>
      </c>
      <c r="B18" s="7" t="s">
        <v>432</v>
      </c>
      <c r="C18" s="30" t="s">
        <v>182</v>
      </c>
      <c r="D18" s="30" t="s">
        <v>201</v>
      </c>
    </row>
    <row r="19" spans="1:4">
      <c r="A19" s="7" t="s">
        <v>212</v>
      </c>
      <c r="B19" s="7" t="s">
        <v>433</v>
      </c>
      <c r="C19" s="30" t="s">
        <v>180</v>
      </c>
      <c r="D19" s="30" t="s">
        <v>201</v>
      </c>
    </row>
    <row r="20" spans="1:4">
      <c r="A20" s="7" t="s">
        <v>213</v>
      </c>
      <c r="B20" s="7" t="s">
        <v>434</v>
      </c>
      <c r="C20" s="30" t="s">
        <v>182</v>
      </c>
      <c r="D20" s="30" t="s">
        <v>214</v>
      </c>
    </row>
    <row r="21" spans="1:4">
      <c r="A21" s="7" t="s">
        <v>215</v>
      </c>
      <c r="B21" s="7" t="s">
        <v>435</v>
      </c>
      <c r="C21" s="30" t="s">
        <v>180</v>
      </c>
      <c r="D21" s="30" t="s">
        <v>216</v>
      </c>
    </row>
    <row r="22" spans="1:4">
      <c r="A22" s="7" t="s">
        <v>217</v>
      </c>
      <c r="B22" s="7" t="s">
        <v>436</v>
      </c>
      <c r="C22" s="30" t="s">
        <v>180</v>
      </c>
      <c r="D22" s="30" t="s">
        <v>218</v>
      </c>
    </row>
    <row r="23" spans="1:4">
      <c r="A23" s="7" t="s">
        <v>219</v>
      </c>
      <c r="B23" s="7" t="s">
        <v>437</v>
      </c>
      <c r="C23" s="30" t="s">
        <v>190</v>
      </c>
      <c r="D23" s="30" t="s">
        <v>192</v>
      </c>
    </row>
    <row r="24" spans="1:4">
      <c r="A24" s="7" t="s">
        <v>220</v>
      </c>
      <c r="B24" s="7" t="s">
        <v>438</v>
      </c>
      <c r="C24" s="30" t="s">
        <v>206</v>
      </c>
      <c r="D24" s="30" t="s">
        <v>185</v>
      </c>
    </row>
    <row r="25" spans="1:4">
      <c r="A25" s="7" t="s">
        <v>221</v>
      </c>
      <c r="B25" s="7" t="s">
        <v>439</v>
      </c>
      <c r="C25" s="30" t="s">
        <v>187</v>
      </c>
      <c r="D25" s="30" t="s">
        <v>193</v>
      </c>
    </row>
    <row r="26" spans="1:4">
      <c r="A26" s="7" t="s">
        <v>222</v>
      </c>
      <c r="B26" s="7" t="s">
        <v>440</v>
      </c>
      <c r="C26" s="30" t="s">
        <v>190</v>
      </c>
      <c r="D26" s="30" t="s">
        <v>223</v>
      </c>
    </row>
    <row r="27" spans="1:4">
      <c r="A27" s="7" t="s">
        <v>224</v>
      </c>
      <c r="B27" s="7" t="s">
        <v>441</v>
      </c>
      <c r="C27" s="30" t="s">
        <v>206</v>
      </c>
      <c r="D27" s="30" t="s">
        <v>185</v>
      </c>
    </row>
    <row r="28" spans="1:4">
      <c r="A28" s="7" t="s">
        <v>225</v>
      </c>
      <c r="B28" s="7" t="s">
        <v>442</v>
      </c>
      <c r="C28" s="30" t="s">
        <v>184</v>
      </c>
      <c r="D28" s="30" t="s">
        <v>201</v>
      </c>
    </row>
    <row r="29" spans="1:4">
      <c r="A29" s="7" t="s">
        <v>226</v>
      </c>
      <c r="B29" s="7" t="s">
        <v>443</v>
      </c>
      <c r="C29" s="30" t="s">
        <v>180</v>
      </c>
      <c r="D29" s="30" t="s">
        <v>183</v>
      </c>
    </row>
    <row r="30" spans="1:4">
      <c r="A30" s="7" t="s">
        <v>227</v>
      </c>
      <c r="B30" s="7" t="s">
        <v>444</v>
      </c>
      <c r="C30" s="30" t="s">
        <v>185</v>
      </c>
      <c r="D30" s="30" t="s">
        <v>186</v>
      </c>
    </row>
    <row r="31" spans="1:4">
      <c r="A31" s="7" t="s">
        <v>228</v>
      </c>
      <c r="B31" s="7" t="s">
        <v>445</v>
      </c>
      <c r="C31" s="30" t="s">
        <v>197</v>
      </c>
      <c r="D31" s="30" t="s">
        <v>192</v>
      </c>
    </row>
    <row r="32" spans="1:4">
      <c r="A32" s="7" t="s">
        <v>229</v>
      </c>
      <c r="B32" s="7" t="s">
        <v>446</v>
      </c>
      <c r="C32" s="30" t="s">
        <v>182</v>
      </c>
      <c r="D32" s="30" t="s">
        <v>216</v>
      </c>
    </row>
    <row r="33" spans="1:4">
      <c r="A33" s="7" t="s">
        <v>230</v>
      </c>
      <c r="B33" s="7" t="s">
        <v>447</v>
      </c>
      <c r="C33" s="30" t="s">
        <v>190</v>
      </c>
      <c r="D33" s="30" t="s">
        <v>209</v>
      </c>
    </row>
    <row r="34" spans="1:4">
      <c r="A34" s="7" t="s">
        <v>231</v>
      </c>
      <c r="B34" s="7" t="s">
        <v>448</v>
      </c>
      <c r="C34" s="30" t="s">
        <v>192</v>
      </c>
      <c r="D34" s="30" t="s">
        <v>189</v>
      </c>
    </row>
    <row r="35" spans="1:4">
      <c r="A35" s="7" t="s">
        <v>232</v>
      </c>
      <c r="B35" s="7" t="s">
        <v>449</v>
      </c>
      <c r="C35" s="30" t="s">
        <v>180</v>
      </c>
      <c r="D35" s="30" t="s">
        <v>233</v>
      </c>
    </row>
    <row r="36" spans="1:4">
      <c r="A36" s="7" t="s">
        <v>234</v>
      </c>
      <c r="B36" s="7" t="s">
        <v>450</v>
      </c>
      <c r="C36" s="30" t="s">
        <v>185</v>
      </c>
      <c r="D36" s="30" t="s">
        <v>186</v>
      </c>
    </row>
    <row r="37" spans="1:4">
      <c r="A37" s="7" t="s">
        <v>235</v>
      </c>
      <c r="B37" s="7" t="s">
        <v>451</v>
      </c>
      <c r="C37" s="30" t="s">
        <v>184</v>
      </c>
      <c r="D37" s="30" t="s">
        <v>236</v>
      </c>
    </row>
    <row r="38" spans="1:4">
      <c r="A38" s="7" t="s">
        <v>237</v>
      </c>
      <c r="B38" s="7" t="s">
        <v>452</v>
      </c>
      <c r="C38" s="30" t="s">
        <v>180</v>
      </c>
      <c r="D38" s="30" t="s">
        <v>190</v>
      </c>
    </row>
    <row r="39" spans="1:4">
      <c r="A39" s="7" t="s">
        <v>238</v>
      </c>
      <c r="B39" s="7" t="s">
        <v>453</v>
      </c>
      <c r="C39" s="30" t="s">
        <v>186</v>
      </c>
      <c r="D39" s="30" t="s">
        <v>189</v>
      </c>
    </row>
    <row r="40" spans="1:4">
      <c r="A40" s="7" t="s">
        <v>239</v>
      </c>
      <c r="B40" s="7" t="s">
        <v>454</v>
      </c>
      <c r="C40" s="30" t="s">
        <v>184</v>
      </c>
      <c r="D40" s="30" t="s">
        <v>240</v>
      </c>
    </row>
    <row r="41" spans="1:4">
      <c r="A41" s="7" t="s">
        <v>241</v>
      </c>
      <c r="B41" s="7" t="s">
        <v>455</v>
      </c>
      <c r="C41" s="30" t="s">
        <v>184</v>
      </c>
      <c r="D41" s="30" t="s">
        <v>233</v>
      </c>
    </row>
    <row r="42" spans="1:4">
      <c r="A42" s="7" t="s">
        <v>242</v>
      </c>
      <c r="B42" s="7" t="s">
        <v>456</v>
      </c>
      <c r="C42" s="30" t="s">
        <v>214</v>
      </c>
      <c r="D42" s="30" t="s">
        <v>206</v>
      </c>
    </row>
    <row r="43" spans="1:4">
      <c r="A43" s="7" t="s">
        <v>243</v>
      </c>
      <c r="B43" s="7" t="s">
        <v>457</v>
      </c>
      <c r="C43" s="30" t="s">
        <v>180</v>
      </c>
      <c r="D43" s="30" t="s">
        <v>191</v>
      </c>
    </row>
    <row r="44" spans="1:4">
      <c r="A44" s="7" t="s">
        <v>244</v>
      </c>
      <c r="B44" s="7" t="s">
        <v>458</v>
      </c>
      <c r="C44" s="30" t="s">
        <v>180</v>
      </c>
      <c r="D44" s="30" t="s">
        <v>201</v>
      </c>
    </row>
    <row r="45" spans="1:4">
      <c r="A45" s="7" t="s">
        <v>245</v>
      </c>
      <c r="B45" s="7" t="s">
        <v>459</v>
      </c>
      <c r="C45" s="30" t="s">
        <v>185</v>
      </c>
      <c r="D45" s="30" t="s">
        <v>180</v>
      </c>
    </row>
    <row r="46" spans="1:4">
      <c r="A46" s="7" t="s">
        <v>246</v>
      </c>
      <c r="B46" s="7" t="s">
        <v>460</v>
      </c>
      <c r="C46" s="30" t="s">
        <v>184</v>
      </c>
      <c r="D46" s="30" t="s">
        <v>194</v>
      </c>
    </row>
    <row r="47" spans="1:4">
      <c r="A47" s="7" t="s">
        <v>247</v>
      </c>
      <c r="B47" s="7" t="s">
        <v>461</v>
      </c>
      <c r="C47" s="30" t="s">
        <v>185</v>
      </c>
      <c r="D47" s="30" t="s">
        <v>183</v>
      </c>
    </row>
    <row r="48" spans="1:4">
      <c r="A48" s="7" t="s">
        <v>248</v>
      </c>
      <c r="B48" s="7" t="s">
        <v>462</v>
      </c>
      <c r="C48" s="30" t="s">
        <v>180</v>
      </c>
      <c r="D48" s="30" t="s">
        <v>184</v>
      </c>
    </row>
    <row r="49" spans="1:4">
      <c r="A49" s="7" t="s">
        <v>249</v>
      </c>
      <c r="B49" s="7" t="s">
        <v>463</v>
      </c>
      <c r="C49" s="30" t="s">
        <v>180</v>
      </c>
      <c r="D49" s="30" t="s">
        <v>216</v>
      </c>
    </row>
    <row r="50" spans="1:4">
      <c r="A50" s="7" t="s">
        <v>250</v>
      </c>
      <c r="B50" s="7" t="s">
        <v>464</v>
      </c>
      <c r="C50" s="30" t="s">
        <v>192</v>
      </c>
      <c r="D50" s="30" t="s">
        <v>194</v>
      </c>
    </row>
    <row r="51" spans="1:4">
      <c r="A51" s="7" t="s">
        <v>251</v>
      </c>
      <c r="B51" s="7" t="s">
        <v>465</v>
      </c>
      <c r="C51" s="30" t="s">
        <v>192</v>
      </c>
      <c r="D51" s="30" t="s">
        <v>216</v>
      </c>
    </row>
    <row r="52" spans="1:4">
      <c r="A52" s="7" t="s">
        <v>252</v>
      </c>
      <c r="B52" s="7" t="s">
        <v>466</v>
      </c>
      <c r="C52" s="30" t="s">
        <v>180</v>
      </c>
      <c r="D52" s="30" t="s">
        <v>192</v>
      </c>
    </row>
    <row r="53" spans="1:4">
      <c r="A53" s="7" t="s">
        <v>253</v>
      </c>
      <c r="B53" s="7" t="s">
        <v>467</v>
      </c>
      <c r="C53" s="30" t="s">
        <v>182</v>
      </c>
      <c r="D53" s="30" t="s">
        <v>206</v>
      </c>
    </row>
    <row r="54" spans="1:4">
      <c r="A54" s="7" t="s">
        <v>254</v>
      </c>
      <c r="B54" s="7" t="s">
        <v>468</v>
      </c>
      <c r="C54" s="30" t="s">
        <v>192</v>
      </c>
      <c r="D54" s="30" t="s">
        <v>255</v>
      </c>
    </row>
    <row r="55" spans="1:4">
      <c r="A55" s="7" t="s">
        <v>256</v>
      </c>
      <c r="B55" s="7" t="s">
        <v>469</v>
      </c>
      <c r="C55" s="30" t="s">
        <v>223</v>
      </c>
      <c r="D55" s="30" t="s">
        <v>191</v>
      </c>
    </row>
    <row r="56" spans="1:4">
      <c r="A56" s="7" t="s">
        <v>257</v>
      </c>
      <c r="B56" s="7" t="s">
        <v>470</v>
      </c>
      <c r="C56" s="30" t="s">
        <v>214</v>
      </c>
      <c r="D56" s="30" t="s">
        <v>190</v>
      </c>
    </row>
    <row r="57" spans="1:4">
      <c r="A57" s="7" t="s">
        <v>258</v>
      </c>
      <c r="B57" s="7" t="s">
        <v>471</v>
      </c>
      <c r="C57" s="30" t="s">
        <v>192</v>
      </c>
      <c r="D57" s="30" t="s">
        <v>183</v>
      </c>
    </row>
    <row r="58" spans="1:4">
      <c r="A58" s="7" t="s">
        <v>259</v>
      </c>
      <c r="B58" s="7" t="s">
        <v>472</v>
      </c>
      <c r="C58" s="30" t="s">
        <v>180</v>
      </c>
      <c r="D58" s="30" t="s">
        <v>192</v>
      </c>
    </row>
    <row r="59" spans="1:4">
      <c r="A59" s="7" t="s">
        <v>260</v>
      </c>
      <c r="B59" s="7" t="s">
        <v>473</v>
      </c>
      <c r="C59" s="30" t="s">
        <v>192</v>
      </c>
      <c r="D59" s="30" t="s">
        <v>186</v>
      </c>
    </row>
    <row r="60" spans="1:4">
      <c r="A60" s="7" t="s">
        <v>261</v>
      </c>
      <c r="B60" s="7" t="s">
        <v>474</v>
      </c>
      <c r="C60" s="30" t="s">
        <v>192</v>
      </c>
      <c r="D60" s="30" t="s">
        <v>187</v>
      </c>
    </row>
    <row r="61" spans="1:4">
      <c r="A61" s="7" t="s">
        <v>262</v>
      </c>
      <c r="B61" s="7" t="s">
        <v>475</v>
      </c>
      <c r="C61" s="30" t="s">
        <v>180</v>
      </c>
      <c r="D61" s="30" t="s">
        <v>180</v>
      </c>
    </row>
    <row r="62" spans="1:4">
      <c r="A62" s="7" t="s">
        <v>263</v>
      </c>
      <c r="B62" s="7" t="s">
        <v>476</v>
      </c>
      <c r="C62" s="30" t="s">
        <v>187</v>
      </c>
      <c r="D62" s="30" t="s">
        <v>181</v>
      </c>
    </row>
    <row r="63" spans="1:4">
      <c r="A63" s="7" t="s">
        <v>264</v>
      </c>
      <c r="B63" s="7" t="s">
        <v>477</v>
      </c>
      <c r="C63" s="30" t="s">
        <v>182</v>
      </c>
      <c r="D63" s="30" t="s">
        <v>180</v>
      </c>
    </row>
    <row r="64" spans="1:4">
      <c r="A64" s="7" t="s">
        <v>265</v>
      </c>
      <c r="B64" s="7" t="s">
        <v>478</v>
      </c>
      <c r="C64" s="30" t="s">
        <v>266</v>
      </c>
      <c r="D64" s="30" t="s">
        <v>197</v>
      </c>
    </row>
    <row r="65" spans="1:4">
      <c r="A65" s="7" t="s">
        <v>267</v>
      </c>
      <c r="B65" s="7" t="s">
        <v>7</v>
      </c>
      <c r="C65" s="30" t="s">
        <v>185</v>
      </c>
      <c r="D65" s="30" t="s">
        <v>184</v>
      </c>
    </row>
    <row r="66" spans="1:4">
      <c r="A66" s="7" t="s">
        <v>268</v>
      </c>
      <c r="B66" s="7" t="s">
        <v>8</v>
      </c>
      <c r="C66" s="30" t="s">
        <v>185</v>
      </c>
      <c r="D66" s="30" t="s">
        <v>185</v>
      </c>
    </row>
    <row r="67" spans="1:4">
      <c r="A67" s="7" t="s">
        <v>269</v>
      </c>
      <c r="B67" s="7" t="s">
        <v>479</v>
      </c>
      <c r="C67" s="30" t="s">
        <v>185</v>
      </c>
      <c r="D67" s="30" t="s">
        <v>190</v>
      </c>
    </row>
    <row r="68" spans="1:4">
      <c r="A68" s="7" t="s">
        <v>270</v>
      </c>
      <c r="B68" s="7" t="s">
        <v>9</v>
      </c>
      <c r="C68" s="30" t="s">
        <v>182</v>
      </c>
      <c r="D68" s="30" t="s">
        <v>223</v>
      </c>
    </row>
    <row r="69" spans="1:4">
      <c r="A69" s="7" t="s">
        <v>271</v>
      </c>
      <c r="B69" s="7" t="s">
        <v>480</v>
      </c>
      <c r="C69" s="30" t="s">
        <v>180</v>
      </c>
      <c r="D69" s="30" t="s">
        <v>223</v>
      </c>
    </row>
    <row r="70" spans="1:4">
      <c r="A70" s="7" t="s">
        <v>272</v>
      </c>
      <c r="B70" s="7" t="s">
        <v>481</v>
      </c>
      <c r="C70" s="30" t="s">
        <v>182</v>
      </c>
      <c r="D70" s="30" t="s">
        <v>201</v>
      </c>
    </row>
    <row r="71" spans="1:4">
      <c r="A71" s="7" t="s">
        <v>273</v>
      </c>
      <c r="B71" s="7" t="s">
        <v>482</v>
      </c>
      <c r="C71" s="30" t="s">
        <v>192</v>
      </c>
      <c r="D71" s="30" t="s">
        <v>190</v>
      </c>
    </row>
    <row r="72" spans="1:4">
      <c r="A72" s="7" t="s">
        <v>274</v>
      </c>
      <c r="B72" s="7" t="s">
        <v>483</v>
      </c>
      <c r="C72" s="30" t="s">
        <v>184</v>
      </c>
      <c r="D72" s="30" t="s">
        <v>275</v>
      </c>
    </row>
    <row r="73" spans="1:4">
      <c r="A73" s="7" t="s">
        <v>276</v>
      </c>
      <c r="B73" s="7" t="s">
        <v>484</v>
      </c>
      <c r="C73" s="30" t="s">
        <v>180</v>
      </c>
      <c r="D73" s="30" t="s">
        <v>223</v>
      </c>
    </row>
    <row r="74" spans="1:4">
      <c r="A74" s="7" t="s">
        <v>277</v>
      </c>
      <c r="B74" s="7" t="s">
        <v>485</v>
      </c>
      <c r="C74" s="30" t="s">
        <v>182</v>
      </c>
      <c r="D74" s="30" t="s">
        <v>186</v>
      </c>
    </row>
    <row r="75" spans="1:4">
      <c r="A75" s="7" t="s">
        <v>278</v>
      </c>
      <c r="B75" s="7" t="s">
        <v>486</v>
      </c>
      <c r="C75" s="30" t="s">
        <v>187</v>
      </c>
      <c r="D75" s="30" t="s">
        <v>236</v>
      </c>
    </row>
    <row r="76" spans="1:4">
      <c r="A76" s="7" t="s">
        <v>279</v>
      </c>
      <c r="B76" s="7" t="s">
        <v>487</v>
      </c>
      <c r="C76" s="30" t="s">
        <v>206</v>
      </c>
      <c r="D76" s="30" t="s">
        <v>182</v>
      </c>
    </row>
    <row r="77" spans="1:4">
      <c r="A77" s="7" t="s">
        <v>280</v>
      </c>
      <c r="B77" s="7" t="s">
        <v>488</v>
      </c>
      <c r="C77" s="30" t="s">
        <v>182</v>
      </c>
      <c r="D77" s="30" t="s">
        <v>183</v>
      </c>
    </row>
    <row r="78" spans="1:4">
      <c r="A78" s="7" t="s">
        <v>281</v>
      </c>
      <c r="B78" s="7" t="s">
        <v>489</v>
      </c>
      <c r="C78" s="30" t="s">
        <v>223</v>
      </c>
      <c r="D78" s="30" t="s">
        <v>193</v>
      </c>
    </row>
    <row r="79" spans="1:4">
      <c r="A79" s="7" t="s">
        <v>282</v>
      </c>
      <c r="B79" s="7" t="s">
        <v>490</v>
      </c>
      <c r="C79" s="30" t="s">
        <v>183</v>
      </c>
      <c r="D79" s="30" t="s">
        <v>283</v>
      </c>
    </row>
    <row r="80" spans="1:4">
      <c r="A80" s="7" t="s">
        <v>284</v>
      </c>
      <c r="B80" s="7" t="s">
        <v>491</v>
      </c>
      <c r="C80" s="30" t="s">
        <v>190</v>
      </c>
      <c r="D80" s="30" t="s">
        <v>194</v>
      </c>
    </row>
    <row r="81" spans="1:4">
      <c r="A81" s="7" t="s">
        <v>285</v>
      </c>
      <c r="B81" s="7" t="s">
        <v>492</v>
      </c>
      <c r="C81" s="30" t="s">
        <v>190</v>
      </c>
      <c r="D81" s="30" t="s">
        <v>286</v>
      </c>
    </row>
    <row r="82" spans="1:4">
      <c r="A82" s="7" t="s">
        <v>287</v>
      </c>
      <c r="B82" s="7" t="s">
        <v>493</v>
      </c>
      <c r="C82" s="30" t="s">
        <v>182</v>
      </c>
      <c r="D82" s="30" t="s">
        <v>183</v>
      </c>
    </row>
    <row r="83" spans="1:4">
      <c r="A83" s="7" t="s">
        <v>288</v>
      </c>
      <c r="B83" s="7" t="s">
        <v>494</v>
      </c>
      <c r="C83" s="30" t="s">
        <v>192</v>
      </c>
      <c r="D83" s="30" t="s">
        <v>194</v>
      </c>
    </row>
    <row r="84" spans="1:4">
      <c r="A84" s="7" t="s">
        <v>289</v>
      </c>
      <c r="B84" s="7" t="s">
        <v>495</v>
      </c>
      <c r="C84" s="30" t="s">
        <v>206</v>
      </c>
      <c r="D84" s="30" t="s">
        <v>214</v>
      </c>
    </row>
    <row r="85" spans="1:4">
      <c r="A85" s="7" t="s">
        <v>290</v>
      </c>
      <c r="B85" s="7" t="s">
        <v>496</v>
      </c>
      <c r="C85" s="30" t="s">
        <v>184</v>
      </c>
      <c r="D85" s="30" t="s">
        <v>216</v>
      </c>
    </row>
    <row r="86" spans="1:4">
      <c r="A86" s="7" t="s">
        <v>291</v>
      </c>
      <c r="B86" s="7" t="s">
        <v>10</v>
      </c>
      <c r="C86" s="30" t="s">
        <v>266</v>
      </c>
      <c r="D86" s="30" t="s">
        <v>266</v>
      </c>
    </row>
    <row r="87" spans="1:4">
      <c r="A87" s="7" t="s">
        <v>292</v>
      </c>
      <c r="B87" s="7" t="s">
        <v>497</v>
      </c>
      <c r="C87" s="30" t="s">
        <v>185</v>
      </c>
      <c r="D87" s="30" t="s">
        <v>180</v>
      </c>
    </row>
    <row r="88" spans="1:4">
      <c r="A88" s="7" t="s">
        <v>293</v>
      </c>
      <c r="B88" s="7" t="s">
        <v>498</v>
      </c>
      <c r="C88" s="30" t="s">
        <v>192</v>
      </c>
      <c r="D88" s="30" t="s">
        <v>183</v>
      </c>
    </row>
    <row r="89" spans="1:4">
      <c r="A89" s="7" t="s">
        <v>294</v>
      </c>
      <c r="B89" s="7" t="s">
        <v>499</v>
      </c>
      <c r="C89" s="30" t="s">
        <v>190</v>
      </c>
      <c r="D89" s="30" t="s">
        <v>201</v>
      </c>
    </row>
    <row r="90" spans="1:4">
      <c r="A90" s="7" t="s">
        <v>295</v>
      </c>
      <c r="B90" s="7" t="s">
        <v>500</v>
      </c>
      <c r="C90" s="30" t="s">
        <v>190</v>
      </c>
      <c r="D90" s="30" t="s">
        <v>186</v>
      </c>
    </row>
    <row r="91" spans="1:4">
      <c r="A91" s="7" t="s">
        <v>296</v>
      </c>
      <c r="B91" s="7" t="s">
        <v>501</v>
      </c>
      <c r="C91" s="30" t="s">
        <v>190</v>
      </c>
      <c r="D91" s="30" t="s">
        <v>218</v>
      </c>
    </row>
    <row r="92" spans="1:4">
      <c r="A92" s="7" t="s">
        <v>297</v>
      </c>
      <c r="B92" s="7" t="s">
        <v>502</v>
      </c>
      <c r="C92" s="30" t="s">
        <v>180</v>
      </c>
      <c r="D92" s="30" t="s">
        <v>216</v>
      </c>
    </row>
    <row r="93" spans="1:4">
      <c r="A93" s="7" t="s">
        <v>298</v>
      </c>
      <c r="B93" s="7" t="s">
        <v>503</v>
      </c>
      <c r="C93" s="30" t="s">
        <v>206</v>
      </c>
      <c r="D93" s="30" t="s">
        <v>190</v>
      </c>
    </row>
    <row r="94" spans="1:4">
      <c r="A94" s="7" t="s">
        <v>299</v>
      </c>
      <c r="B94" s="7" t="s">
        <v>504</v>
      </c>
      <c r="C94" s="30" t="s">
        <v>182</v>
      </c>
      <c r="D94" s="30" t="s">
        <v>190</v>
      </c>
    </row>
    <row r="95" spans="1:4">
      <c r="A95" s="7" t="s">
        <v>300</v>
      </c>
      <c r="B95" s="7" t="s">
        <v>505</v>
      </c>
      <c r="C95" s="30" t="s">
        <v>185</v>
      </c>
      <c r="D95" s="30" t="s">
        <v>266</v>
      </c>
    </row>
    <row r="96" spans="1:4">
      <c r="A96" s="7" t="s">
        <v>301</v>
      </c>
      <c r="B96" s="7" t="s">
        <v>506</v>
      </c>
      <c r="C96" s="30" t="s">
        <v>206</v>
      </c>
      <c r="D96" s="30" t="s">
        <v>190</v>
      </c>
    </row>
    <row r="97" spans="1:4">
      <c r="A97" s="7" t="s">
        <v>302</v>
      </c>
      <c r="B97" s="7" t="s">
        <v>507</v>
      </c>
      <c r="C97" s="30" t="s">
        <v>197</v>
      </c>
      <c r="D97" s="30" t="s">
        <v>187</v>
      </c>
    </row>
    <row r="98" spans="1:4">
      <c r="A98" s="7" t="s">
        <v>303</v>
      </c>
      <c r="B98" s="7" t="s">
        <v>508</v>
      </c>
      <c r="C98" s="30" t="s">
        <v>192</v>
      </c>
      <c r="D98" s="30" t="s">
        <v>233</v>
      </c>
    </row>
    <row r="99" spans="1:4">
      <c r="A99" s="7" t="s">
        <v>304</v>
      </c>
      <c r="B99" s="7" t="s">
        <v>509</v>
      </c>
      <c r="C99" s="30" t="s">
        <v>182</v>
      </c>
      <c r="D99" s="30" t="s">
        <v>209</v>
      </c>
    </row>
    <row r="100" spans="1:4">
      <c r="A100" s="7" t="s">
        <v>305</v>
      </c>
      <c r="B100" s="7" t="s">
        <v>510</v>
      </c>
      <c r="C100" s="30" t="s">
        <v>206</v>
      </c>
      <c r="D100" s="30" t="s">
        <v>223</v>
      </c>
    </row>
    <row r="101" spans="1:4">
      <c r="A101" s="7" t="s">
        <v>306</v>
      </c>
      <c r="B101" s="7" t="s">
        <v>511</v>
      </c>
      <c r="C101" s="30" t="s">
        <v>206</v>
      </c>
      <c r="D101" s="30" t="s">
        <v>193</v>
      </c>
    </row>
    <row r="103" spans="1:4" ht="12" customHeight="1">
      <c r="A103" s="8" t="s">
        <v>113</v>
      </c>
    </row>
    <row r="104" spans="1:4" ht="12" customHeight="1">
      <c r="A104" s="8" t="s">
        <v>102</v>
      </c>
    </row>
    <row r="105" spans="1:4" ht="12" customHeight="1">
      <c r="A105" s="8" t="s">
        <v>103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51"/>
  <sheetViews>
    <sheetView workbookViewId="0">
      <selection activeCell="H7" sqref="H7"/>
    </sheetView>
  </sheetViews>
  <sheetFormatPr baseColWidth="10" defaultRowHeight="15.75"/>
  <cols>
    <col min="1" max="1" width="15.140625" style="1" customWidth="1"/>
    <col min="2" max="2" width="21.42578125" style="1" customWidth="1"/>
    <col min="3" max="5" width="12.28515625" style="1" bestFit="1" customWidth="1"/>
    <col min="6" max="7" width="11.42578125" style="1"/>
    <col min="8" max="8" width="16.7109375" style="1" customWidth="1"/>
    <col min="9" max="16384" width="11.42578125" style="1"/>
  </cols>
  <sheetData>
    <row r="1" spans="1:8" ht="21.75">
      <c r="C1" s="10" t="s">
        <v>0</v>
      </c>
      <c r="D1" s="4"/>
      <c r="E1" s="4"/>
    </row>
    <row r="3" spans="1:8">
      <c r="A3" s="12" t="s">
        <v>124</v>
      </c>
    </row>
    <row r="4" spans="1:8" ht="15.75" customHeight="1">
      <c r="A4" s="14"/>
      <c r="B4" s="14"/>
      <c r="C4" s="158" t="s">
        <v>18</v>
      </c>
      <c r="D4" s="156"/>
      <c r="E4" s="157"/>
      <c r="F4" s="158" t="s">
        <v>16</v>
      </c>
      <c r="G4" s="157"/>
      <c r="H4" s="161" t="s">
        <v>125</v>
      </c>
    </row>
    <row r="5" spans="1:8">
      <c r="A5" s="14"/>
      <c r="B5" s="14"/>
      <c r="C5" s="82" t="s">
        <v>133</v>
      </c>
      <c r="D5" s="115" t="s">
        <v>134</v>
      </c>
      <c r="E5" s="116" t="s">
        <v>135</v>
      </c>
      <c r="F5" s="32" t="s">
        <v>13</v>
      </c>
      <c r="G5" s="33" t="s">
        <v>14</v>
      </c>
      <c r="H5" s="162"/>
    </row>
    <row r="6" spans="1:8">
      <c r="A6" s="159" t="s">
        <v>6</v>
      </c>
      <c r="B6" s="34" t="s">
        <v>21</v>
      </c>
      <c r="C6" s="42">
        <v>3753.3893028810148</v>
      </c>
      <c r="D6" s="43">
        <v>3659.2455248861461</v>
      </c>
      <c r="E6" s="43">
        <v>3678.1523192841073</v>
      </c>
      <c r="F6" s="41">
        <f>(C6-D6)/D6</f>
        <v>2.5727647230721948E-2</v>
      </c>
      <c r="G6" s="41">
        <f>(C6-E6)/E6</f>
        <v>2.0455102743420692E-2</v>
      </c>
      <c r="H6" s="35">
        <v>4.7843009163027949E-3</v>
      </c>
    </row>
    <row r="7" spans="1:8">
      <c r="A7" s="160"/>
      <c r="B7" s="36" t="s">
        <v>22</v>
      </c>
      <c r="C7" s="42">
        <v>26005.516239828332</v>
      </c>
      <c r="D7" s="43">
        <v>26182.122917390079</v>
      </c>
      <c r="E7" s="43">
        <v>26038.201936613332</v>
      </c>
      <c r="F7" s="41">
        <f t="shared" ref="F7:F47" si="0">(C7-D7)/D7</f>
        <v>-6.7453154245351804E-3</v>
      </c>
      <c r="G7" s="41">
        <f t="shared" ref="G7:G47" si="1">(C7-E7)/E7</f>
        <v>-1.255297768431516E-3</v>
      </c>
      <c r="H7" s="35">
        <v>9.9093842208815217E-2</v>
      </c>
    </row>
    <row r="8" spans="1:8">
      <c r="A8" s="160"/>
      <c r="B8" s="37" t="s">
        <v>23</v>
      </c>
      <c r="C8" s="42">
        <v>9564.1900772103945</v>
      </c>
      <c r="D8" s="43">
        <v>9674.1500584976329</v>
      </c>
      <c r="E8" s="43">
        <v>9635.9157487301491</v>
      </c>
      <c r="F8" s="41">
        <f t="shared" si="0"/>
        <v>-1.136637127006844E-2</v>
      </c>
      <c r="G8" s="41">
        <f t="shared" si="1"/>
        <v>-7.4435760326367296E-3</v>
      </c>
      <c r="H8" s="35">
        <v>6.5498128451364726E-2</v>
      </c>
    </row>
    <row r="9" spans="1:8">
      <c r="A9" s="160"/>
      <c r="B9" s="38" t="s">
        <v>24</v>
      </c>
      <c r="C9" s="42">
        <v>57861.707147234607</v>
      </c>
      <c r="D9" s="43">
        <v>58002.373610761402</v>
      </c>
      <c r="E9" s="43">
        <v>57499.67358544629</v>
      </c>
      <c r="F9" s="41">
        <f t="shared" si="0"/>
        <v>-2.425184604871013E-3</v>
      </c>
      <c r="G9" s="41">
        <f t="shared" si="1"/>
        <v>6.2962715997043773E-3</v>
      </c>
      <c r="H9" s="35">
        <v>3.8959281064736909E-2</v>
      </c>
    </row>
    <row r="10" spans="1:8">
      <c r="A10" s="160"/>
      <c r="B10" s="39" t="s">
        <v>25</v>
      </c>
      <c r="C10" s="42">
        <v>61648.952057445647</v>
      </c>
      <c r="D10" s="43">
        <v>61947.375706464743</v>
      </c>
      <c r="E10" s="43">
        <v>61320.591098226127</v>
      </c>
      <c r="F10" s="41">
        <f t="shared" si="0"/>
        <v>-4.8173735467530541E-3</v>
      </c>
      <c r="G10" s="41">
        <f t="shared" si="1"/>
        <v>5.3548237767887322E-3</v>
      </c>
      <c r="H10" s="35">
        <v>1.0651614545607272E-3</v>
      </c>
    </row>
    <row r="11" spans="1:8">
      <c r="A11" s="163"/>
      <c r="B11" s="40" t="s">
        <v>26</v>
      </c>
      <c r="C11" s="42">
        <v>158833.75482459998</v>
      </c>
      <c r="D11" s="43">
        <v>159465.26781800002</v>
      </c>
      <c r="E11" s="43">
        <v>158172.53468830002</v>
      </c>
      <c r="F11" s="41">
        <f t="shared" si="0"/>
        <v>-3.960191470162632E-3</v>
      </c>
      <c r="G11" s="41">
        <f t="shared" si="1"/>
        <v>4.1803726393016601E-3</v>
      </c>
      <c r="H11" s="35">
        <v>3.4887401749831154E-2</v>
      </c>
    </row>
    <row r="12" spans="1:8">
      <c r="A12" s="159" t="s">
        <v>7</v>
      </c>
      <c r="B12" s="34" t="s">
        <v>21</v>
      </c>
      <c r="C12" s="42">
        <v>6786.3081198313803</v>
      </c>
      <c r="D12" s="43">
        <v>6698.9663974976329</v>
      </c>
      <c r="E12" s="43">
        <v>6745.4615159879495</v>
      </c>
      <c r="F12" s="41">
        <f t="shared" si="0"/>
        <v>1.3038089333658021E-2</v>
      </c>
      <c r="G12" s="41">
        <f t="shared" si="1"/>
        <v>6.0554201883172903E-3</v>
      </c>
      <c r="H12" s="35">
        <v>1.5866860880766467E-2</v>
      </c>
    </row>
    <row r="13" spans="1:8">
      <c r="A13" s="160"/>
      <c r="B13" s="36" t="s">
        <v>22</v>
      </c>
      <c r="C13" s="42">
        <v>137982.06395590724</v>
      </c>
      <c r="D13" s="43">
        <v>137744.0577344427</v>
      </c>
      <c r="E13" s="43">
        <v>136814.5401192118</v>
      </c>
      <c r="F13" s="41">
        <f t="shared" si="0"/>
        <v>1.7278873976792318E-3</v>
      </c>
      <c r="G13" s="41">
        <f t="shared" si="1"/>
        <v>8.5336239531129867E-3</v>
      </c>
      <c r="H13" s="35">
        <v>8.1542725875608665E-2</v>
      </c>
    </row>
    <row r="14" spans="1:8">
      <c r="A14" s="160"/>
      <c r="B14" s="37" t="s">
        <v>23</v>
      </c>
      <c r="C14" s="42">
        <v>56761.138006580179</v>
      </c>
      <c r="D14" s="43">
        <v>56740.023836589949</v>
      </c>
      <c r="E14" s="43">
        <v>57108.492040203724</v>
      </c>
      <c r="F14" s="41">
        <f t="shared" si="0"/>
        <v>3.7212127458806653E-4</v>
      </c>
      <c r="G14" s="41">
        <f t="shared" si="1"/>
        <v>-6.0823534506744157E-3</v>
      </c>
      <c r="H14" s="35">
        <v>8.1611949641375303E-2</v>
      </c>
    </row>
    <row r="15" spans="1:8">
      <c r="A15" s="160"/>
      <c r="B15" s="38" t="s">
        <v>24</v>
      </c>
      <c r="C15" s="42">
        <v>475370.32483993261</v>
      </c>
      <c r="D15" s="43">
        <v>476188.99003131076</v>
      </c>
      <c r="E15" s="43">
        <v>470718.53269156523</v>
      </c>
      <c r="F15" s="41">
        <f t="shared" si="0"/>
        <v>-1.7192022674113567E-3</v>
      </c>
      <c r="G15" s="41">
        <f t="shared" si="1"/>
        <v>9.8823220784796193E-3</v>
      </c>
      <c r="H15" s="35">
        <v>2.9140069951983056E-2</v>
      </c>
    </row>
    <row r="16" spans="1:8">
      <c r="A16" s="160"/>
      <c r="B16" s="39" t="s">
        <v>25</v>
      </c>
      <c r="C16" s="42">
        <v>356594.37866074865</v>
      </c>
      <c r="D16" s="43">
        <v>357177.644070159</v>
      </c>
      <c r="E16" s="43">
        <v>356895.5089570313</v>
      </c>
      <c r="F16" s="41">
        <f t="shared" si="0"/>
        <v>-1.6329840881524505E-3</v>
      </c>
      <c r="G16" s="41">
        <f t="shared" si="1"/>
        <v>-8.4374918911882312E-4</v>
      </c>
      <c r="H16" s="35">
        <v>2.363444605924238E-3</v>
      </c>
    </row>
    <row r="17" spans="1:8">
      <c r="A17" s="163"/>
      <c r="B17" s="40" t="s">
        <v>26</v>
      </c>
      <c r="C17" s="42">
        <v>1033494.2135829998</v>
      </c>
      <c r="D17" s="43">
        <v>1034549.6820700001</v>
      </c>
      <c r="E17" s="43">
        <v>1028282.5353239999</v>
      </c>
      <c r="F17" s="41">
        <f t="shared" si="0"/>
        <v>-1.0202202033337535E-3</v>
      </c>
      <c r="G17" s="41">
        <f t="shared" si="1"/>
        <v>5.0683329532166888E-3</v>
      </c>
      <c r="H17" s="35">
        <v>2.9692100194362199E-2</v>
      </c>
    </row>
    <row r="18" spans="1:8">
      <c r="A18" s="159" t="s">
        <v>8</v>
      </c>
      <c r="B18" s="34" t="s">
        <v>21</v>
      </c>
      <c r="C18" s="42">
        <v>2591.0261316118472</v>
      </c>
      <c r="D18" s="43">
        <v>2549.9588379064844</v>
      </c>
      <c r="E18" s="43">
        <v>2486.8579979528722</v>
      </c>
      <c r="F18" s="41">
        <f t="shared" si="0"/>
        <v>1.6105081029103595E-2</v>
      </c>
      <c r="G18" s="41">
        <f t="shared" si="1"/>
        <v>4.1887447431547729E-2</v>
      </c>
      <c r="H18" s="35">
        <v>1.020318988268999E-2</v>
      </c>
    </row>
    <row r="19" spans="1:8">
      <c r="A19" s="160"/>
      <c r="B19" s="36" t="s">
        <v>22</v>
      </c>
      <c r="C19" s="42">
        <v>45287.01641814968</v>
      </c>
      <c r="D19" s="43">
        <v>45487.7733228867</v>
      </c>
      <c r="E19" s="43">
        <v>45837.625470103172</v>
      </c>
      <c r="F19" s="41">
        <f t="shared" si="0"/>
        <v>-4.4134256322459079E-3</v>
      </c>
      <c r="G19" s="41">
        <f t="shared" si="1"/>
        <v>-1.2012163507741418E-2</v>
      </c>
      <c r="H19" s="35">
        <v>9.0874339858263362E-2</v>
      </c>
    </row>
    <row r="20" spans="1:8">
      <c r="A20" s="160"/>
      <c r="B20" s="37" t="s">
        <v>23</v>
      </c>
      <c r="C20" s="42">
        <v>16400.151097562957</v>
      </c>
      <c r="D20" s="43">
        <v>16418.330376633043</v>
      </c>
      <c r="E20" s="43">
        <v>16379.671895732916</v>
      </c>
      <c r="F20" s="41">
        <f t="shared" si="0"/>
        <v>-1.1072550407414626E-3</v>
      </c>
      <c r="G20" s="41">
        <f t="shared" si="1"/>
        <v>1.2502815661024568E-3</v>
      </c>
      <c r="H20" s="35">
        <v>6.5351568481720898E-2</v>
      </c>
    </row>
    <row r="21" spans="1:8">
      <c r="A21" s="160"/>
      <c r="B21" s="38" t="s">
        <v>24</v>
      </c>
      <c r="C21" s="42">
        <v>114484.67788920076</v>
      </c>
      <c r="D21" s="43">
        <v>114518.3714758523</v>
      </c>
      <c r="E21" s="43">
        <v>114566.15739987926</v>
      </c>
      <c r="F21" s="41">
        <f t="shared" si="0"/>
        <v>-2.9421992486721788E-4</v>
      </c>
      <c r="G21" s="41">
        <f t="shared" si="1"/>
        <v>-7.112005196622588E-4</v>
      </c>
      <c r="H21" s="35">
        <v>4.3682647865252083E-2</v>
      </c>
    </row>
    <row r="22" spans="1:8">
      <c r="A22" s="160"/>
      <c r="B22" s="39" t="s">
        <v>25</v>
      </c>
      <c r="C22" s="42">
        <v>83937.176639474739</v>
      </c>
      <c r="D22" s="43">
        <v>83997.252458721487</v>
      </c>
      <c r="E22" s="43">
        <v>83802.843326331771</v>
      </c>
      <c r="F22" s="41">
        <f t="shared" si="0"/>
        <v>-7.1521171810078304E-4</v>
      </c>
      <c r="G22" s="41">
        <f t="shared" si="1"/>
        <v>1.602968441295823E-3</v>
      </c>
      <c r="H22" s="35">
        <v>1.64872938327617E-3</v>
      </c>
    </row>
    <row r="23" spans="1:8">
      <c r="A23" s="163"/>
      <c r="B23" s="40" t="s">
        <v>26</v>
      </c>
      <c r="C23" s="42">
        <v>262700.04817599995</v>
      </c>
      <c r="D23" s="43">
        <v>262971.68647199997</v>
      </c>
      <c r="E23" s="43">
        <v>263073.15609</v>
      </c>
      <c r="F23" s="41">
        <f t="shared" si="0"/>
        <v>-1.0329564358972994E-3</v>
      </c>
      <c r="G23" s="41">
        <f t="shared" si="1"/>
        <v>-1.4182667648249413E-3</v>
      </c>
      <c r="H23" s="35">
        <v>3.9410056000689551E-2</v>
      </c>
    </row>
    <row r="24" spans="1:8">
      <c r="A24" s="159" t="s">
        <v>9</v>
      </c>
      <c r="B24" s="34" t="s">
        <v>21</v>
      </c>
      <c r="C24" s="42">
        <v>5201.6300184762476</v>
      </c>
      <c r="D24" s="43">
        <v>5154.316390987904</v>
      </c>
      <c r="E24" s="43">
        <v>5354.1169559971231</v>
      </c>
      <c r="F24" s="41">
        <f t="shared" si="0"/>
        <v>9.1794185492899555E-3</v>
      </c>
      <c r="G24" s="41">
        <f t="shared" si="1"/>
        <v>-2.8480315012557864E-2</v>
      </c>
      <c r="H24" s="35">
        <v>6.9961580018156706E-3</v>
      </c>
    </row>
    <row r="25" spans="1:8">
      <c r="A25" s="160"/>
      <c r="B25" s="36" t="s">
        <v>22</v>
      </c>
      <c r="C25" s="42">
        <v>72698.678330863637</v>
      </c>
      <c r="D25" s="43">
        <v>72967.755000221965</v>
      </c>
      <c r="E25" s="43">
        <v>72890.964276074606</v>
      </c>
      <c r="F25" s="41">
        <f t="shared" si="0"/>
        <v>-3.6876106351018982E-3</v>
      </c>
      <c r="G25" s="41">
        <f t="shared" si="1"/>
        <v>-2.6379942578710638E-3</v>
      </c>
      <c r="H25" s="35">
        <v>8.5447377428131674E-2</v>
      </c>
    </row>
    <row r="26" spans="1:8">
      <c r="A26" s="160"/>
      <c r="B26" s="37" t="s">
        <v>23</v>
      </c>
      <c r="C26" s="42">
        <v>34825.70950899554</v>
      </c>
      <c r="D26" s="43">
        <v>34812.850847533831</v>
      </c>
      <c r="E26" s="43">
        <v>34887.913441106677</v>
      </c>
      <c r="F26" s="41">
        <f t="shared" si="0"/>
        <v>3.6936536792187908E-4</v>
      </c>
      <c r="G26" s="41">
        <f t="shared" si="1"/>
        <v>-1.782965100969472E-3</v>
      </c>
      <c r="H26" s="35">
        <v>8.4918113390673386E-2</v>
      </c>
    </row>
    <row r="27" spans="1:8">
      <c r="A27" s="160"/>
      <c r="B27" s="38" t="s">
        <v>24</v>
      </c>
      <c r="C27" s="42">
        <v>194098.91560613987</v>
      </c>
      <c r="D27" s="43">
        <v>193681.43049443833</v>
      </c>
      <c r="E27" s="43">
        <v>191035.89364376254</v>
      </c>
      <c r="F27" s="41">
        <f t="shared" si="0"/>
        <v>2.1555247224050392E-3</v>
      </c>
      <c r="G27" s="41">
        <f t="shared" si="1"/>
        <v>1.6033751060882583E-2</v>
      </c>
      <c r="H27" s="35">
        <v>3.6999774546461722E-2</v>
      </c>
    </row>
    <row r="28" spans="1:8">
      <c r="A28" s="160"/>
      <c r="B28" s="39" t="s">
        <v>25</v>
      </c>
      <c r="C28" s="42">
        <v>174189.5224725247</v>
      </c>
      <c r="D28" s="43">
        <v>174402.039973818</v>
      </c>
      <c r="E28" s="43">
        <v>174064.77276505908</v>
      </c>
      <c r="F28" s="41">
        <f t="shared" si="0"/>
        <v>-1.2185494007134737E-3</v>
      </c>
      <c r="G28" s="41">
        <f t="shared" si="1"/>
        <v>7.1668555034964943E-4</v>
      </c>
      <c r="H28" s="35">
        <v>1.5422188930282396E-3</v>
      </c>
    </row>
    <row r="29" spans="1:8">
      <c r="A29" s="163"/>
      <c r="B29" s="40" t="s">
        <v>26</v>
      </c>
      <c r="C29" s="42">
        <v>481014.45593699999</v>
      </c>
      <c r="D29" s="43">
        <v>481018.39270700002</v>
      </c>
      <c r="E29" s="43">
        <v>478233.66108199995</v>
      </c>
      <c r="F29" s="41">
        <f t="shared" si="0"/>
        <v>-8.1842400617461165E-6</v>
      </c>
      <c r="G29" s="41">
        <f t="shared" si="1"/>
        <v>5.8147200443994613E-3</v>
      </c>
      <c r="H29" s="35">
        <v>3.4626591081456957E-2</v>
      </c>
    </row>
    <row r="30" spans="1:8">
      <c r="A30" s="159" t="s">
        <v>10</v>
      </c>
      <c r="B30" s="34" t="s">
        <v>21</v>
      </c>
      <c r="C30" s="42">
        <v>3984.7573119441768</v>
      </c>
      <c r="D30" s="43">
        <v>3844.6010005561761</v>
      </c>
      <c r="E30" s="43">
        <v>4026.3794760105297</v>
      </c>
      <c r="F30" s="41">
        <f t="shared" si="0"/>
        <v>3.6455359442429794E-2</v>
      </c>
      <c r="G30" s="41">
        <f t="shared" si="1"/>
        <v>-1.0337367432538574E-2</v>
      </c>
      <c r="H30" s="35">
        <v>1.0439770276468857E-2</v>
      </c>
    </row>
    <row r="31" spans="1:8">
      <c r="A31" s="160"/>
      <c r="B31" s="36" t="s">
        <v>22</v>
      </c>
      <c r="C31" s="42">
        <v>35101.517202693984</v>
      </c>
      <c r="D31" s="43">
        <v>35077.472140715814</v>
      </c>
      <c r="E31" s="43">
        <v>34915.3522028882</v>
      </c>
      <c r="F31" s="41">
        <f t="shared" si="0"/>
        <v>6.8548445799375272E-4</v>
      </c>
      <c r="G31" s="41">
        <f t="shared" si="1"/>
        <v>5.3318952283226331E-3</v>
      </c>
      <c r="H31" s="35">
        <v>9.5686664718760597E-2</v>
      </c>
    </row>
    <row r="32" spans="1:8">
      <c r="A32" s="160"/>
      <c r="B32" s="37" t="s">
        <v>23</v>
      </c>
      <c r="C32" s="42">
        <v>11065.634771584504</v>
      </c>
      <c r="D32" s="43">
        <v>11115.870233891059</v>
      </c>
      <c r="E32" s="43">
        <v>11042.470764384347</v>
      </c>
      <c r="F32" s="41">
        <f t="shared" si="0"/>
        <v>-4.5192559151502566E-3</v>
      </c>
      <c r="G32" s="41">
        <f t="shared" si="1"/>
        <v>2.0977195859887636E-3</v>
      </c>
      <c r="H32" s="35">
        <v>7.6540036705298492E-2</v>
      </c>
    </row>
    <row r="33" spans="1:8">
      <c r="A33" s="160"/>
      <c r="B33" s="38" t="s">
        <v>24</v>
      </c>
      <c r="C33" s="42">
        <v>79283.81910358982</v>
      </c>
      <c r="D33" s="43">
        <v>79638.936331432022</v>
      </c>
      <c r="E33" s="43">
        <v>78679.834102881752</v>
      </c>
      <c r="F33" s="41">
        <f t="shared" si="0"/>
        <v>-4.4590905429012315E-3</v>
      </c>
      <c r="G33" s="41">
        <f t="shared" si="1"/>
        <v>7.676490521297959E-3</v>
      </c>
      <c r="H33" s="35">
        <v>3.1228208511939793E-2</v>
      </c>
    </row>
    <row r="34" spans="1:8">
      <c r="A34" s="160"/>
      <c r="B34" s="39" t="s">
        <v>25</v>
      </c>
      <c r="C34" s="42">
        <v>73532.046309187514</v>
      </c>
      <c r="D34" s="43">
        <v>73923.53864040495</v>
      </c>
      <c r="E34" s="43">
        <v>74984.559431835165</v>
      </c>
      <c r="F34" s="41">
        <f t="shared" si="0"/>
        <v>-5.2959089678027817E-3</v>
      </c>
      <c r="G34" s="41">
        <f t="shared" si="1"/>
        <v>-1.9370829590164639E-2</v>
      </c>
      <c r="H34" s="35">
        <v>1.6021837430191812E-3</v>
      </c>
    </row>
    <row r="35" spans="1:8">
      <c r="A35" s="163"/>
      <c r="B35" s="40" t="s">
        <v>26</v>
      </c>
      <c r="C35" s="42">
        <v>202967.77469899997</v>
      </c>
      <c r="D35" s="43">
        <v>203600.41834700003</v>
      </c>
      <c r="E35" s="43">
        <v>203648.59597800003</v>
      </c>
      <c r="F35" s="41">
        <f t="shared" si="0"/>
        <v>-3.1072806880083578E-3</v>
      </c>
      <c r="G35" s="41">
        <f t="shared" si="1"/>
        <v>-3.3431179612630518E-3</v>
      </c>
      <c r="H35" s="35">
        <v>3.370492997790011E-2</v>
      </c>
    </row>
    <row r="36" spans="1:8">
      <c r="A36" s="159" t="s">
        <v>11</v>
      </c>
      <c r="B36" s="34" t="s">
        <v>21</v>
      </c>
      <c r="C36" s="42">
        <v>22315.512908824141</v>
      </c>
      <c r="D36" s="43">
        <v>21906.012318682719</v>
      </c>
      <c r="E36" s="43">
        <v>22292.489121933275</v>
      </c>
      <c r="F36" s="41">
        <f t="shared" si="0"/>
        <v>1.8693525055319016E-2</v>
      </c>
      <c r="G36" s="41">
        <f t="shared" si="1"/>
        <v>1.0328046708886084E-3</v>
      </c>
      <c r="H36" s="35">
        <v>1.0237940026635008E-2</v>
      </c>
    </row>
    <row r="37" spans="1:8">
      <c r="A37" s="160"/>
      <c r="B37" s="36" t="s">
        <v>22</v>
      </c>
      <c r="C37" s="42">
        <v>317008.88800736237</v>
      </c>
      <c r="D37" s="43">
        <v>317444.56084267539</v>
      </c>
      <c r="E37" s="43">
        <v>316511.30865213688</v>
      </c>
      <c r="F37" s="41">
        <f t="shared" si="0"/>
        <v>-1.3724375499031931E-3</v>
      </c>
      <c r="G37" s="41">
        <f t="shared" si="1"/>
        <v>1.5720744934657536E-3</v>
      </c>
      <c r="H37" s="35">
        <v>8.658622288762112E-2</v>
      </c>
    </row>
    <row r="38" spans="1:8">
      <c r="A38" s="160"/>
      <c r="B38" s="37" t="s">
        <v>23</v>
      </c>
      <c r="C38" s="42">
        <v>128632.14622632819</v>
      </c>
      <c r="D38" s="43">
        <v>128767.95969243896</v>
      </c>
      <c r="E38" s="43">
        <v>129057.67378325797</v>
      </c>
      <c r="F38" s="41">
        <f t="shared" si="0"/>
        <v>-1.0547147476372633E-3</v>
      </c>
      <c r="G38" s="41">
        <f t="shared" si="1"/>
        <v>-3.2971891128645357E-3</v>
      </c>
      <c r="H38" s="35">
        <v>7.8908888540729721E-2</v>
      </c>
    </row>
    <row r="39" spans="1:8">
      <c r="A39" s="160"/>
      <c r="B39" s="38" t="s">
        <v>24</v>
      </c>
      <c r="C39" s="42">
        <v>921149.72156747465</v>
      </c>
      <c r="D39" s="43">
        <v>922043.83981929324</v>
      </c>
      <c r="E39" s="43">
        <v>912490.07327780186</v>
      </c>
      <c r="F39" s="41">
        <f t="shared" si="0"/>
        <v>-9.6971338368663171E-4</v>
      </c>
      <c r="G39" s="41">
        <f t="shared" si="1"/>
        <v>9.4901287622407068E-3</v>
      </c>
      <c r="H39" s="35">
        <v>3.3453143297310625E-2</v>
      </c>
    </row>
    <row r="40" spans="1:8">
      <c r="A40" s="160"/>
      <c r="B40" s="39" t="s">
        <v>25</v>
      </c>
      <c r="C40" s="42">
        <v>749903.97850961075</v>
      </c>
      <c r="D40" s="43">
        <v>751443.07474090997</v>
      </c>
      <c r="E40" s="43">
        <v>751058.93832717009</v>
      </c>
      <c r="F40" s="41">
        <f t="shared" si="0"/>
        <v>-2.0481873917460544E-3</v>
      </c>
      <c r="G40" s="41">
        <f t="shared" si="1"/>
        <v>-1.5377752112660803E-3</v>
      </c>
      <c r="H40" s="35">
        <v>1.913844266386146E-3</v>
      </c>
    </row>
    <row r="41" spans="1:8">
      <c r="A41" s="163"/>
      <c r="B41" s="40" t="s">
        <v>26</v>
      </c>
      <c r="C41" s="42">
        <v>2139010.2472196002</v>
      </c>
      <c r="D41" s="43">
        <v>2141605.4474140001</v>
      </c>
      <c r="E41" s="43">
        <v>2131410.4831622997</v>
      </c>
      <c r="F41" s="41">
        <f t="shared" si="0"/>
        <v>-1.2118012669110091E-3</v>
      </c>
      <c r="G41" s="41">
        <f t="shared" si="1"/>
        <v>3.5656032084561266E-3</v>
      </c>
      <c r="H41" s="35">
        <v>3.2761806522942527E-2</v>
      </c>
    </row>
    <row r="42" spans="1:8">
      <c r="A42" s="153" t="s">
        <v>12</v>
      </c>
      <c r="B42" s="34" t="s">
        <v>21</v>
      </c>
      <c r="C42" s="42">
        <v>311721.86195581808</v>
      </c>
      <c r="D42" s="43">
        <v>303597.41630647186</v>
      </c>
      <c r="E42" s="43">
        <v>308268.4972935908</v>
      </c>
      <c r="F42" s="41">
        <f t="shared" si="0"/>
        <v>2.6760588901536805E-2</v>
      </c>
      <c r="G42" s="41">
        <f t="shared" si="1"/>
        <v>1.1202457249267156E-2</v>
      </c>
      <c r="H42" s="35">
        <v>1.213692653357849E-2</v>
      </c>
    </row>
    <row r="43" spans="1:8">
      <c r="A43" s="154"/>
      <c r="B43" s="36" t="s">
        <v>22</v>
      </c>
      <c r="C43" s="42">
        <v>3476736.1931070182</v>
      </c>
      <c r="D43" s="43">
        <v>3467265.8885906208</v>
      </c>
      <c r="E43" s="43">
        <v>3438528.3636838789</v>
      </c>
      <c r="F43" s="41">
        <f t="shared" si="0"/>
        <v>2.7313464904899229E-3</v>
      </c>
      <c r="G43" s="41">
        <f t="shared" si="1"/>
        <v>1.1111680748855378E-2</v>
      </c>
      <c r="H43" s="35">
        <v>8.2150287413808837E-2</v>
      </c>
    </row>
    <row r="44" spans="1:8">
      <c r="A44" s="154"/>
      <c r="B44" s="37" t="s">
        <v>23</v>
      </c>
      <c r="C44" s="42">
        <v>1700460.7803829627</v>
      </c>
      <c r="D44" s="43">
        <v>1697071.978127212</v>
      </c>
      <c r="E44" s="43">
        <v>1696433.2088983373</v>
      </c>
      <c r="F44" s="41">
        <f t="shared" si="0"/>
        <v>1.996852401917752E-3</v>
      </c>
      <c r="G44" s="41">
        <f t="shared" si="1"/>
        <v>2.3741409113541474E-3</v>
      </c>
      <c r="H44" s="35">
        <v>8.492570712183041E-2</v>
      </c>
    </row>
    <row r="45" spans="1:8">
      <c r="A45" s="154"/>
      <c r="B45" s="38" t="s">
        <v>24</v>
      </c>
      <c r="C45" s="42">
        <v>12638674.484630827</v>
      </c>
      <c r="D45" s="43">
        <v>12622265.896791138</v>
      </c>
      <c r="E45" s="43">
        <v>12383702.06764226</v>
      </c>
      <c r="F45" s="41">
        <f t="shared" si="0"/>
        <v>1.2999716511962038E-3</v>
      </c>
      <c r="G45" s="41">
        <f t="shared" si="1"/>
        <v>2.058935329644206E-2</v>
      </c>
      <c r="H45" s="35">
        <v>2.6626935781959678E-2</v>
      </c>
    </row>
    <row r="46" spans="1:8">
      <c r="A46" s="154"/>
      <c r="B46" s="39" t="s">
        <v>25</v>
      </c>
      <c r="C46" s="42">
        <v>8204178.0043042777</v>
      </c>
      <c r="D46" s="43">
        <v>8200887.8081858745</v>
      </c>
      <c r="E46" s="43">
        <v>8183007.2844231343</v>
      </c>
      <c r="F46" s="41">
        <f t="shared" si="0"/>
        <v>4.011999914349582E-4</v>
      </c>
      <c r="G46" s="41">
        <f t="shared" si="1"/>
        <v>2.5871564261519368E-3</v>
      </c>
      <c r="H46" s="35">
        <v>4.2161176508032456E-3</v>
      </c>
    </row>
    <row r="47" spans="1:8">
      <c r="A47" s="155"/>
      <c r="B47" s="40" t="s">
        <v>26</v>
      </c>
      <c r="C47" s="42">
        <v>26331771.324380904</v>
      </c>
      <c r="D47" s="43">
        <v>26291088.988001317</v>
      </c>
      <c r="E47" s="43">
        <v>26009939.421941202</v>
      </c>
      <c r="F47" s="41">
        <f t="shared" si="0"/>
        <v>1.5473811829610476E-3</v>
      </c>
      <c r="G47" s="41">
        <f t="shared" si="1"/>
        <v>1.2373419915319549E-2</v>
      </c>
      <c r="H47" s="35">
        <v>3.0568775671027719E-2</v>
      </c>
    </row>
    <row r="49" spans="1:1" ht="12" customHeight="1">
      <c r="A49" s="8" t="s">
        <v>113</v>
      </c>
    </row>
    <row r="50" spans="1:1" ht="12" customHeight="1">
      <c r="A50" s="8" t="s">
        <v>102</v>
      </c>
    </row>
    <row r="51" spans="1:1" ht="12" customHeight="1">
      <c r="A51" s="8" t="s">
        <v>103</v>
      </c>
    </row>
  </sheetData>
  <mergeCells count="10">
    <mergeCell ref="A42:A47"/>
    <mergeCell ref="C4:E4"/>
    <mergeCell ref="F4:G4"/>
    <mergeCell ref="H4:H5"/>
    <mergeCell ref="A6:A11"/>
    <mergeCell ref="A12:A17"/>
    <mergeCell ref="A18:A23"/>
    <mergeCell ref="A24:A29"/>
    <mergeCell ref="A30:A35"/>
    <mergeCell ref="A36:A41"/>
  </mergeCells>
  <conditionalFormatting sqref="F6:G47">
    <cfRule type="cellIs" dxfId="18" priority="2" operator="lessThan">
      <formula>0</formula>
    </cfRule>
  </conditionalFormatting>
  <conditionalFormatting sqref="H6:H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{EFB44911-1946-485F-A91E-27B8F9F73F58}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44911-1946-485F-A91E-27B8F9F73F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H6:H47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J57"/>
  <sheetViews>
    <sheetView zoomScaleNormal="100" workbookViewId="0">
      <selection activeCell="A4" sqref="A4"/>
    </sheetView>
  </sheetViews>
  <sheetFormatPr baseColWidth="10" defaultRowHeight="15.75"/>
  <cols>
    <col min="1" max="1" width="11.42578125" style="1"/>
    <col min="2" max="11" width="12.140625" style="1" bestFit="1" customWidth="1"/>
    <col min="12" max="16384" width="11.42578125" style="1"/>
  </cols>
  <sheetData>
    <row r="1" spans="1:36" ht="21.75">
      <c r="C1" s="10" t="s">
        <v>0</v>
      </c>
      <c r="D1" s="4"/>
      <c r="E1" s="4"/>
    </row>
    <row r="3" spans="1:36">
      <c r="A3" s="12" t="s">
        <v>126</v>
      </c>
    </row>
    <row r="4" spans="1:36" ht="16.5" thickBot="1">
      <c r="A4" s="11" t="s">
        <v>112</v>
      </c>
    </row>
    <row r="5" spans="1:36">
      <c r="A5" s="14"/>
      <c r="B5" s="166" t="s">
        <v>6</v>
      </c>
      <c r="C5" s="167"/>
      <c r="D5" s="167"/>
      <c r="E5" s="167"/>
      <c r="F5" s="168"/>
      <c r="G5" s="166" t="s">
        <v>7</v>
      </c>
      <c r="H5" s="167"/>
      <c r="I5" s="167"/>
      <c r="J5" s="167"/>
      <c r="K5" s="168"/>
      <c r="L5" s="166" t="s">
        <v>8</v>
      </c>
      <c r="M5" s="167"/>
      <c r="N5" s="167"/>
      <c r="O5" s="167"/>
      <c r="P5" s="168"/>
      <c r="Q5" s="166" t="s">
        <v>9</v>
      </c>
      <c r="R5" s="167"/>
      <c r="S5" s="167"/>
      <c r="T5" s="167"/>
      <c r="U5" s="168"/>
      <c r="V5" s="166" t="s">
        <v>10</v>
      </c>
      <c r="W5" s="167"/>
      <c r="X5" s="167"/>
      <c r="Y5" s="167"/>
      <c r="Z5" s="168"/>
      <c r="AA5" s="169" t="s">
        <v>11</v>
      </c>
      <c r="AB5" s="169"/>
      <c r="AC5" s="169"/>
      <c r="AD5" s="169"/>
      <c r="AE5" s="170"/>
      <c r="AF5" s="164" t="s">
        <v>12</v>
      </c>
      <c r="AG5" s="164"/>
      <c r="AH5" s="164"/>
      <c r="AI5" s="164"/>
      <c r="AJ5" s="165"/>
    </row>
    <row r="6" spans="1:36" ht="27" thickBot="1">
      <c r="A6" s="14"/>
      <c r="B6" s="117" t="s">
        <v>21</v>
      </c>
      <c r="C6" s="118" t="s">
        <v>22</v>
      </c>
      <c r="D6" s="119" t="s">
        <v>23</v>
      </c>
      <c r="E6" s="118" t="s">
        <v>24</v>
      </c>
      <c r="F6" s="120" t="s">
        <v>25</v>
      </c>
      <c r="G6" s="117" t="s">
        <v>21</v>
      </c>
      <c r="H6" s="118" t="s">
        <v>22</v>
      </c>
      <c r="I6" s="119" t="s">
        <v>23</v>
      </c>
      <c r="J6" s="118" t="s">
        <v>24</v>
      </c>
      <c r="K6" s="120" t="s">
        <v>25</v>
      </c>
      <c r="L6" s="117" t="s">
        <v>21</v>
      </c>
      <c r="M6" s="118" t="s">
        <v>22</v>
      </c>
      <c r="N6" s="119" t="s">
        <v>23</v>
      </c>
      <c r="O6" s="118" t="s">
        <v>24</v>
      </c>
      <c r="P6" s="120" t="s">
        <v>25</v>
      </c>
      <c r="Q6" s="117" t="s">
        <v>21</v>
      </c>
      <c r="R6" s="118" t="s">
        <v>22</v>
      </c>
      <c r="S6" s="119" t="s">
        <v>23</v>
      </c>
      <c r="T6" s="118" t="s">
        <v>24</v>
      </c>
      <c r="U6" s="120" t="s">
        <v>25</v>
      </c>
      <c r="V6" s="117" t="s">
        <v>21</v>
      </c>
      <c r="W6" s="118" t="s">
        <v>22</v>
      </c>
      <c r="X6" s="119" t="s">
        <v>23</v>
      </c>
      <c r="Y6" s="118" t="s">
        <v>24</v>
      </c>
      <c r="Z6" s="120" t="s">
        <v>25</v>
      </c>
      <c r="AA6" s="119" t="s">
        <v>21</v>
      </c>
      <c r="AB6" s="118" t="s">
        <v>22</v>
      </c>
      <c r="AC6" s="119" t="s">
        <v>23</v>
      </c>
      <c r="AD6" s="118" t="s">
        <v>24</v>
      </c>
      <c r="AE6" s="120" t="s">
        <v>25</v>
      </c>
      <c r="AF6" s="119" t="s">
        <v>21</v>
      </c>
      <c r="AG6" s="118" t="s">
        <v>22</v>
      </c>
      <c r="AH6" s="119" t="s">
        <v>23</v>
      </c>
      <c r="AI6" s="118" t="s">
        <v>24</v>
      </c>
      <c r="AJ6" s="120" t="s">
        <v>25</v>
      </c>
    </row>
    <row r="7" spans="1:36">
      <c r="A7" s="44" t="s">
        <v>179</v>
      </c>
      <c r="B7" s="129">
        <v>100</v>
      </c>
      <c r="C7" s="130">
        <v>100</v>
      </c>
      <c r="D7" s="130">
        <v>100</v>
      </c>
      <c r="E7" s="130">
        <v>100</v>
      </c>
      <c r="F7" s="130">
        <v>100</v>
      </c>
      <c r="G7" s="129">
        <v>100</v>
      </c>
      <c r="H7" s="130">
        <v>100</v>
      </c>
      <c r="I7" s="130">
        <v>100</v>
      </c>
      <c r="J7" s="130">
        <v>100</v>
      </c>
      <c r="K7" s="130">
        <v>100</v>
      </c>
      <c r="L7" s="129">
        <v>100</v>
      </c>
      <c r="M7" s="130">
        <v>100</v>
      </c>
      <c r="N7" s="130">
        <v>100</v>
      </c>
      <c r="O7" s="130">
        <v>100</v>
      </c>
      <c r="P7" s="130">
        <v>100</v>
      </c>
      <c r="Q7" s="129">
        <v>100</v>
      </c>
      <c r="R7" s="130">
        <v>100</v>
      </c>
      <c r="S7" s="130">
        <v>100</v>
      </c>
      <c r="T7" s="130">
        <v>100</v>
      </c>
      <c r="U7" s="130">
        <v>100</v>
      </c>
      <c r="V7" s="129">
        <v>100</v>
      </c>
      <c r="W7" s="130">
        <v>100</v>
      </c>
      <c r="X7" s="130">
        <v>100</v>
      </c>
      <c r="Y7" s="130">
        <v>100</v>
      </c>
      <c r="Z7" s="130">
        <v>100</v>
      </c>
      <c r="AA7" s="129">
        <v>100</v>
      </c>
      <c r="AB7" s="130">
        <v>100</v>
      </c>
      <c r="AC7" s="130">
        <v>100</v>
      </c>
      <c r="AD7" s="130">
        <v>100</v>
      </c>
      <c r="AE7" s="130">
        <v>100</v>
      </c>
      <c r="AF7" s="129">
        <v>100</v>
      </c>
      <c r="AG7" s="130">
        <v>100</v>
      </c>
      <c r="AH7" s="130">
        <v>100</v>
      </c>
      <c r="AI7" s="130">
        <v>100</v>
      </c>
      <c r="AJ7" s="131">
        <v>100</v>
      </c>
    </row>
    <row r="8" spans="1:36">
      <c r="A8" s="28" t="s">
        <v>136</v>
      </c>
      <c r="B8" s="121">
        <v>111.10218993061713</v>
      </c>
      <c r="C8" s="122">
        <v>99.121730706680552</v>
      </c>
      <c r="D8" s="123">
        <v>99.140456787309276</v>
      </c>
      <c r="E8" s="122">
        <v>99.421304117327324</v>
      </c>
      <c r="F8" s="123">
        <v>98.630385483537225</v>
      </c>
      <c r="G8" s="124">
        <v>100.13699498878081</v>
      </c>
      <c r="H8" s="122">
        <v>100.05852754564492</v>
      </c>
      <c r="I8" s="122">
        <v>100.46535228795656</v>
      </c>
      <c r="J8" s="122">
        <v>100.12052695373043</v>
      </c>
      <c r="K8" s="122">
        <v>100.05287405590406</v>
      </c>
      <c r="L8" s="124">
        <v>101.00070331253758</v>
      </c>
      <c r="M8" s="122">
        <v>98.180500846873429</v>
      </c>
      <c r="N8" s="122">
        <v>98.80808643316233</v>
      </c>
      <c r="O8" s="122">
        <v>99.079556227680825</v>
      </c>
      <c r="P8" s="122">
        <v>100.32755656719465</v>
      </c>
      <c r="Q8" s="124">
        <v>98.786892118646136</v>
      </c>
      <c r="R8" s="122">
        <v>99.180259862805414</v>
      </c>
      <c r="S8" s="122">
        <v>100.98259016990312</v>
      </c>
      <c r="T8" s="122">
        <v>99.821857553908387</v>
      </c>
      <c r="U8" s="122">
        <v>100.05547026279238</v>
      </c>
      <c r="V8" s="124">
        <v>97.221799891253227</v>
      </c>
      <c r="W8" s="122">
        <v>98.421897853419182</v>
      </c>
      <c r="X8" s="122">
        <v>100.00540251274887</v>
      </c>
      <c r="Y8" s="122">
        <v>99.322046318113294</v>
      </c>
      <c r="Z8" s="122">
        <v>99.741074975520576</v>
      </c>
      <c r="AA8" s="124">
        <v>101.25773603107382</v>
      </c>
      <c r="AB8" s="122">
        <v>99.318578526876976</v>
      </c>
      <c r="AC8" s="122">
        <v>100.24417918017392</v>
      </c>
      <c r="AD8" s="122">
        <v>99.801268968404528</v>
      </c>
      <c r="AE8" s="122">
        <v>99.932035734013553</v>
      </c>
      <c r="AF8" s="124">
        <v>102.72815547394107</v>
      </c>
      <c r="AG8" s="122">
        <v>99.591028446031089</v>
      </c>
      <c r="AH8" s="122">
        <v>100.00976679264934</v>
      </c>
      <c r="AI8" s="122">
        <v>99.950481835477802</v>
      </c>
      <c r="AJ8" s="132">
        <v>99.930765581300008</v>
      </c>
    </row>
    <row r="9" spans="1:36">
      <c r="A9" s="28" t="s">
        <v>137</v>
      </c>
      <c r="B9" s="121">
        <v>106.56460190901601</v>
      </c>
      <c r="C9" s="122">
        <v>99.119948774217193</v>
      </c>
      <c r="D9" s="123">
        <v>100.14213616806799</v>
      </c>
      <c r="E9" s="122">
        <v>99.088730750098648</v>
      </c>
      <c r="F9" s="123">
        <v>98.894645584880053</v>
      </c>
      <c r="G9" s="124">
        <v>100.04882163321255</v>
      </c>
      <c r="H9" s="122">
        <v>99.694762763798224</v>
      </c>
      <c r="I9" s="122">
        <v>100.55438673140702</v>
      </c>
      <c r="J9" s="122">
        <v>100.39811244110288</v>
      </c>
      <c r="K9" s="122">
        <v>99.896217107386505</v>
      </c>
      <c r="L9" s="124">
        <v>96.636272180490863</v>
      </c>
      <c r="M9" s="122">
        <v>97.570351942478226</v>
      </c>
      <c r="N9" s="122">
        <v>99.237904233126287</v>
      </c>
      <c r="O9" s="122">
        <v>99.897321084653939</v>
      </c>
      <c r="P9" s="122">
        <v>99.933645891876736</v>
      </c>
      <c r="Q9" s="124">
        <v>100.85938835000033</v>
      </c>
      <c r="R9" s="122">
        <v>99.316218749922285</v>
      </c>
      <c r="S9" s="122">
        <v>100.95511688194863</v>
      </c>
      <c r="T9" s="122">
        <v>99.454621142682086</v>
      </c>
      <c r="U9" s="122">
        <v>99.960401629123226</v>
      </c>
      <c r="V9" s="124">
        <v>94.460130692203364</v>
      </c>
      <c r="W9" s="122">
        <v>97.634117825321056</v>
      </c>
      <c r="X9" s="122">
        <v>99.105427990677157</v>
      </c>
      <c r="Y9" s="122">
        <v>98.879033193730962</v>
      </c>
      <c r="Z9" s="122">
        <v>100.12586731005545</v>
      </c>
      <c r="AA9" s="124">
        <v>99.83799542532887</v>
      </c>
      <c r="AB9" s="122">
        <v>99.014689830892664</v>
      </c>
      <c r="AC9" s="122">
        <v>100.33068063434325</v>
      </c>
      <c r="AD9" s="122">
        <v>99.905565382627799</v>
      </c>
      <c r="AE9" s="122">
        <v>99.852492888384575</v>
      </c>
      <c r="AF9" s="124">
        <v>103.15222852648198</v>
      </c>
      <c r="AG9" s="122">
        <v>99.353352686955333</v>
      </c>
      <c r="AH9" s="122">
        <v>100.12473623013109</v>
      </c>
      <c r="AI9" s="122">
        <v>100.14031440399749</v>
      </c>
      <c r="AJ9" s="132">
        <v>100.00635261841506</v>
      </c>
    </row>
    <row r="10" spans="1:36">
      <c r="A10" s="28" t="s">
        <v>138</v>
      </c>
      <c r="B10" s="121">
        <v>106.72521370263976</v>
      </c>
      <c r="C10" s="122">
        <v>98.038834361128295</v>
      </c>
      <c r="D10" s="123">
        <v>98.26886416928474</v>
      </c>
      <c r="E10" s="122">
        <v>99.02231025926622</v>
      </c>
      <c r="F10" s="123">
        <v>99.550446071203311</v>
      </c>
      <c r="G10" s="124">
        <v>99.011493025424201</v>
      </c>
      <c r="H10" s="122">
        <v>99.128765290208548</v>
      </c>
      <c r="I10" s="122">
        <v>100.61688620275318</v>
      </c>
      <c r="J10" s="122">
        <v>100.4021083666434</v>
      </c>
      <c r="K10" s="122">
        <v>99.893440538672309</v>
      </c>
      <c r="L10" s="124">
        <v>100.49303298743064</v>
      </c>
      <c r="M10" s="122">
        <v>95.847601056229436</v>
      </c>
      <c r="N10" s="122">
        <v>98.853857505348969</v>
      </c>
      <c r="O10" s="122">
        <v>100.12541934873822</v>
      </c>
      <c r="P10" s="122">
        <v>100.2384007376349</v>
      </c>
      <c r="Q10" s="124">
        <v>102.53117123677275</v>
      </c>
      <c r="R10" s="122">
        <v>97.961266864230808</v>
      </c>
      <c r="S10" s="122">
        <v>100.70377861148245</v>
      </c>
      <c r="T10" s="122">
        <v>99.269254337141007</v>
      </c>
      <c r="U10" s="122">
        <v>100.54853415487055</v>
      </c>
      <c r="V10" s="124">
        <v>97.092129322031866</v>
      </c>
      <c r="W10" s="122">
        <v>96.807619127244479</v>
      </c>
      <c r="X10" s="122">
        <v>98.815132244507723</v>
      </c>
      <c r="Y10" s="122">
        <v>98.750947156198833</v>
      </c>
      <c r="Z10" s="122">
        <v>100.69718052643184</v>
      </c>
      <c r="AA10" s="124">
        <v>100.9489131543084</v>
      </c>
      <c r="AB10" s="122">
        <v>98.026077538918756</v>
      </c>
      <c r="AC10" s="122">
        <v>100.04803537355767</v>
      </c>
      <c r="AD10" s="122">
        <v>99.883421286568463</v>
      </c>
      <c r="AE10" s="122">
        <v>100.13452811678398</v>
      </c>
      <c r="AF10" s="124">
        <v>103.34282765150672</v>
      </c>
      <c r="AG10" s="122">
        <v>98.778375331286057</v>
      </c>
      <c r="AH10" s="122">
        <v>99.719850420153165</v>
      </c>
      <c r="AI10" s="122">
        <v>100.26669610038086</v>
      </c>
      <c r="AJ10" s="132">
        <v>100.15302443635173</v>
      </c>
    </row>
    <row r="11" spans="1:36">
      <c r="A11" s="44" t="s">
        <v>139</v>
      </c>
      <c r="B11" s="125">
        <v>102.69288394160783</v>
      </c>
      <c r="C11" s="126">
        <v>97.231025069372052</v>
      </c>
      <c r="D11" s="126">
        <v>96.86431193485106</v>
      </c>
      <c r="E11" s="126">
        <v>98.524498631141057</v>
      </c>
      <c r="F11" s="126">
        <v>98.470700933651173</v>
      </c>
      <c r="G11" s="125">
        <v>97.018879967202466</v>
      </c>
      <c r="H11" s="126">
        <v>98.38484129142978</v>
      </c>
      <c r="I11" s="126">
        <v>99.548148931607599</v>
      </c>
      <c r="J11" s="126">
        <v>100.57932077720342</v>
      </c>
      <c r="K11" s="126">
        <v>99.895200367484435</v>
      </c>
      <c r="L11" s="125">
        <v>98.734366464966911</v>
      </c>
      <c r="M11" s="126">
        <v>95.469516477252881</v>
      </c>
      <c r="N11" s="126">
        <v>98.260967928389832</v>
      </c>
      <c r="O11" s="126">
        <v>100.03472127094469</v>
      </c>
      <c r="P11" s="126">
        <v>100.45929622751662</v>
      </c>
      <c r="Q11" s="125">
        <v>100.30975146853645</v>
      </c>
      <c r="R11" s="126">
        <v>97.151644179217826</v>
      </c>
      <c r="S11" s="126">
        <v>98.870047271883848</v>
      </c>
      <c r="T11" s="126">
        <v>99.578249655116196</v>
      </c>
      <c r="U11" s="126">
        <v>100.47057145669851</v>
      </c>
      <c r="V11" s="125">
        <v>91.375257197063249</v>
      </c>
      <c r="W11" s="126">
        <v>96.622642014476696</v>
      </c>
      <c r="X11" s="126">
        <v>97.065690280477071</v>
      </c>
      <c r="Y11" s="126">
        <v>98.191298602892289</v>
      </c>
      <c r="Z11" s="126">
        <v>100.60493062840872</v>
      </c>
      <c r="AA11" s="125">
        <v>97.887215102371243</v>
      </c>
      <c r="AB11" s="126">
        <v>97.38130182099647</v>
      </c>
      <c r="AC11" s="126">
        <v>98.754389541458139</v>
      </c>
      <c r="AD11" s="126">
        <v>99.940085450484702</v>
      </c>
      <c r="AE11" s="126">
        <v>100.04073826820485</v>
      </c>
      <c r="AF11" s="125">
        <v>102.54527814762326</v>
      </c>
      <c r="AG11" s="126">
        <v>98.278955604907111</v>
      </c>
      <c r="AH11" s="126">
        <v>99.130952502642174</v>
      </c>
      <c r="AI11" s="126">
        <v>100.34162097834052</v>
      </c>
      <c r="AJ11" s="133">
        <v>100.27966821027807</v>
      </c>
    </row>
    <row r="12" spans="1:36">
      <c r="A12" s="28" t="s">
        <v>140</v>
      </c>
      <c r="B12" s="121">
        <v>106.6523959572756</v>
      </c>
      <c r="C12" s="122">
        <v>97.067303599207051</v>
      </c>
      <c r="D12" s="123">
        <v>95.693957898917091</v>
      </c>
      <c r="E12" s="122">
        <v>98.305991693674002</v>
      </c>
      <c r="F12" s="123">
        <v>97.421632184045563</v>
      </c>
      <c r="G12" s="124">
        <v>87.170833688098639</v>
      </c>
      <c r="H12" s="122">
        <v>96.939079558520376</v>
      </c>
      <c r="I12" s="122">
        <v>98.002466706021892</v>
      </c>
      <c r="J12" s="122">
        <v>100.39837995346377</v>
      </c>
      <c r="K12" s="122">
        <v>100.0256770762569</v>
      </c>
      <c r="L12" s="124">
        <v>92.212802918881991</v>
      </c>
      <c r="M12" s="122">
        <v>95.080310477322612</v>
      </c>
      <c r="N12" s="122">
        <v>97.018797020876661</v>
      </c>
      <c r="O12" s="122">
        <v>99.940388438423412</v>
      </c>
      <c r="P12" s="122">
        <v>100.67052246013179</v>
      </c>
      <c r="Q12" s="124">
        <v>89.569978169867142</v>
      </c>
      <c r="R12" s="122">
        <v>95.566569682144859</v>
      </c>
      <c r="S12" s="122">
        <v>96.574624255364355</v>
      </c>
      <c r="T12" s="122">
        <v>99.384353425581949</v>
      </c>
      <c r="U12" s="122">
        <v>100.7952892012906</v>
      </c>
      <c r="V12" s="124">
        <v>85.681715169257814</v>
      </c>
      <c r="W12" s="122">
        <v>96.0593557872497</v>
      </c>
      <c r="X12" s="122">
        <v>95.842343620509794</v>
      </c>
      <c r="Y12" s="122">
        <v>97.868741974267706</v>
      </c>
      <c r="Z12" s="122">
        <v>102.08534738161008</v>
      </c>
      <c r="AA12" s="124">
        <v>91.405424536778952</v>
      </c>
      <c r="AB12" s="122">
        <v>96.259820366386549</v>
      </c>
      <c r="AC12" s="122">
        <v>97.11336251491673</v>
      </c>
      <c r="AD12" s="122">
        <v>99.754879071160303</v>
      </c>
      <c r="AE12" s="122">
        <v>100.25876753715136</v>
      </c>
      <c r="AF12" s="124">
        <v>97.181479496672679</v>
      </c>
      <c r="AG12" s="122">
        <v>97.846554986119287</v>
      </c>
      <c r="AH12" s="122">
        <v>98.451024411335268</v>
      </c>
      <c r="AI12" s="122">
        <v>100.25830508996717</v>
      </c>
      <c r="AJ12" s="132">
        <v>100.4974265453134</v>
      </c>
    </row>
    <row r="13" spans="1:36">
      <c r="A13" s="28" t="s">
        <v>141</v>
      </c>
      <c r="B13" s="121">
        <v>100.81117664296897</v>
      </c>
      <c r="C13" s="122">
        <v>96.195384788255566</v>
      </c>
      <c r="D13" s="123">
        <v>94.028878444450768</v>
      </c>
      <c r="E13" s="122">
        <v>98.278047824354957</v>
      </c>
      <c r="F13" s="123">
        <v>98.227140466651861</v>
      </c>
      <c r="G13" s="124">
        <v>96.437402925028564</v>
      </c>
      <c r="H13" s="122">
        <v>96.092016870897652</v>
      </c>
      <c r="I13" s="122">
        <v>97.130682965594147</v>
      </c>
      <c r="J13" s="122">
        <v>100.19511797290042</v>
      </c>
      <c r="K13" s="122">
        <v>99.792863634454449</v>
      </c>
      <c r="L13" s="124">
        <v>93.19273707128265</v>
      </c>
      <c r="M13" s="122">
        <v>93.838776924878118</v>
      </c>
      <c r="N13" s="122">
        <v>96.542580373577465</v>
      </c>
      <c r="O13" s="122">
        <v>99.453184270258419</v>
      </c>
      <c r="P13" s="122">
        <v>100.64752252933158</v>
      </c>
      <c r="Q13" s="124">
        <v>103.18920602913842</v>
      </c>
      <c r="R13" s="122">
        <v>94.365809228958838</v>
      </c>
      <c r="S13" s="122">
        <v>94.668633297220637</v>
      </c>
      <c r="T13" s="122">
        <v>99.0690480405204</v>
      </c>
      <c r="U13" s="122">
        <v>100.45779005630324</v>
      </c>
      <c r="V13" s="124">
        <v>90.218937290069249</v>
      </c>
      <c r="W13" s="122">
        <v>95.435088645078764</v>
      </c>
      <c r="X13" s="122">
        <v>93.879298944853957</v>
      </c>
      <c r="Y13" s="122">
        <v>97.512939455802723</v>
      </c>
      <c r="Z13" s="122">
        <v>101.72533653366371</v>
      </c>
      <c r="AA13" s="124">
        <v>97.130878383907344</v>
      </c>
      <c r="AB13" s="122">
        <v>95.295884447536736</v>
      </c>
      <c r="AC13" s="122">
        <v>95.879165337368804</v>
      </c>
      <c r="AD13" s="122">
        <v>99.487699420636531</v>
      </c>
      <c r="AE13" s="122">
        <v>100.10257748829814</v>
      </c>
      <c r="AF13" s="124">
        <v>104.66023656146048</v>
      </c>
      <c r="AG13" s="122">
        <v>97.350614188228093</v>
      </c>
      <c r="AH13" s="122">
        <v>97.661543768143375</v>
      </c>
      <c r="AI13" s="122">
        <v>100.17779109682708</v>
      </c>
      <c r="AJ13" s="132">
        <v>100.45506765874586</v>
      </c>
    </row>
    <row r="14" spans="1:36">
      <c r="A14" s="28" t="s">
        <v>142</v>
      </c>
      <c r="B14" s="121">
        <v>104.66928670177809</v>
      </c>
      <c r="C14" s="122">
        <v>96.74157375446265</v>
      </c>
      <c r="D14" s="123">
        <v>93.524907164733349</v>
      </c>
      <c r="E14" s="122">
        <v>98.358789400543571</v>
      </c>
      <c r="F14" s="123">
        <v>97.398203585456329</v>
      </c>
      <c r="G14" s="124">
        <v>96.918487862392169</v>
      </c>
      <c r="H14" s="122">
        <v>95.730103826162534</v>
      </c>
      <c r="I14" s="122">
        <v>96.823989310764446</v>
      </c>
      <c r="J14" s="122">
        <v>100.16442771484864</v>
      </c>
      <c r="K14" s="122">
        <v>99.465023156624937</v>
      </c>
      <c r="L14" s="124">
        <v>98.374202696118331</v>
      </c>
      <c r="M14" s="122">
        <v>94.982662715419011</v>
      </c>
      <c r="N14" s="122">
        <v>96.465547957679476</v>
      </c>
      <c r="O14" s="122">
        <v>98.950337150455127</v>
      </c>
      <c r="P14" s="122">
        <v>100.35102733891661</v>
      </c>
      <c r="Q14" s="124">
        <v>101.23781431603331</v>
      </c>
      <c r="R14" s="122">
        <v>94.552183261166618</v>
      </c>
      <c r="S14" s="122">
        <v>94.028502246094419</v>
      </c>
      <c r="T14" s="122">
        <v>99.524815707101055</v>
      </c>
      <c r="U14" s="122">
        <v>100.56493986054957</v>
      </c>
      <c r="V14" s="124">
        <v>89.998018932029538</v>
      </c>
      <c r="W14" s="122">
        <v>95.183346706068377</v>
      </c>
      <c r="X14" s="122">
        <v>92.197322325614877</v>
      </c>
      <c r="Y14" s="122">
        <v>97.495118974496236</v>
      </c>
      <c r="Z14" s="122">
        <v>101.88931163044548</v>
      </c>
      <c r="AA14" s="124">
        <v>98.103423523901782</v>
      </c>
      <c r="AB14" s="122">
        <v>95.367545382428062</v>
      </c>
      <c r="AC14" s="122">
        <v>95.398606617938881</v>
      </c>
      <c r="AD14" s="122">
        <v>99.506051656902187</v>
      </c>
      <c r="AE14" s="122">
        <v>99.884227770744744</v>
      </c>
      <c r="AF14" s="124">
        <v>103.88135719317242</v>
      </c>
      <c r="AG14" s="122">
        <v>97.318730539054641</v>
      </c>
      <c r="AH14" s="122">
        <v>97.31124061504309</v>
      </c>
      <c r="AI14" s="122">
        <v>100.1646216173113</v>
      </c>
      <c r="AJ14" s="132">
        <v>100.52943023982657</v>
      </c>
    </row>
    <row r="15" spans="1:36">
      <c r="A15" s="44" t="s">
        <v>143</v>
      </c>
      <c r="B15" s="125">
        <v>107.26199553525035</v>
      </c>
      <c r="C15" s="126">
        <v>96.006758906531559</v>
      </c>
      <c r="D15" s="126">
        <v>92.520525558544193</v>
      </c>
      <c r="E15" s="126">
        <v>97.422864968710016</v>
      </c>
      <c r="F15" s="126">
        <v>97.824677900825208</v>
      </c>
      <c r="G15" s="125">
        <v>95.844614479002544</v>
      </c>
      <c r="H15" s="126">
        <v>95.149981239080716</v>
      </c>
      <c r="I15" s="126">
        <v>95.806731557641598</v>
      </c>
      <c r="J15" s="126">
        <v>99.606050369837718</v>
      </c>
      <c r="K15" s="126">
        <v>100.0330640808798</v>
      </c>
      <c r="L15" s="125">
        <v>93.67831295175975</v>
      </c>
      <c r="M15" s="126">
        <v>93.680825922720317</v>
      </c>
      <c r="N15" s="126">
        <v>96.475397473514334</v>
      </c>
      <c r="O15" s="126">
        <v>98.5458049106538</v>
      </c>
      <c r="P15" s="126">
        <v>100.56063707267026</v>
      </c>
      <c r="Q15" s="125">
        <v>98.075238630331654</v>
      </c>
      <c r="R15" s="126">
        <v>93.255351979695561</v>
      </c>
      <c r="S15" s="126">
        <v>94.340971047117151</v>
      </c>
      <c r="T15" s="126">
        <v>98.56681824434915</v>
      </c>
      <c r="U15" s="126">
        <v>100.47169197800285</v>
      </c>
      <c r="V15" s="125">
        <v>88.208559221530123</v>
      </c>
      <c r="W15" s="126">
        <v>93.70567583458795</v>
      </c>
      <c r="X15" s="126">
        <v>91.927899225338621</v>
      </c>
      <c r="Y15" s="126">
        <v>97.342675536231013</v>
      </c>
      <c r="Z15" s="126">
        <v>102.11436914040564</v>
      </c>
      <c r="AA15" s="125">
        <v>96.567281050935634</v>
      </c>
      <c r="AB15" s="126">
        <v>94.403372056310374</v>
      </c>
      <c r="AC15" s="126">
        <v>94.92325717778003</v>
      </c>
      <c r="AD15" s="126">
        <v>98.891028573554777</v>
      </c>
      <c r="AE15" s="126">
        <v>100.21301253948609</v>
      </c>
      <c r="AF15" s="125">
        <v>103.8853838279592</v>
      </c>
      <c r="AG15" s="126">
        <v>96.797862163812752</v>
      </c>
      <c r="AH15" s="126">
        <v>97.153651695891739</v>
      </c>
      <c r="AI15" s="126">
        <v>99.895656749086299</v>
      </c>
      <c r="AJ15" s="133">
        <v>100.83190097983443</v>
      </c>
    </row>
    <row r="16" spans="1:36">
      <c r="A16" s="28" t="s">
        <v>144</v>
      </c>
      <c r="B16" s="121">
        <v>100.98984717402297</v>
      </c>
      <c r="C16" s="122">
        <v>95.727371927849759</v>
      </c>
      <c r="D16" s="123">
        <v>91.746770486233743</v>
      </c>
      <c r="E16" s="122">
        <v>97.043609912419001</v>
      </c>
      <c r="F16" s="123">
        <v>98.545728513114128</v>
      </c>
      <c r="G16" s="124">
        <v>93.922506599328429</v>
      </c>
      <c r="H16" s="122">
        <v>95.074014803462532</v>
      </c>
      <c r="I16" s="122">
        <v>95.56256446614465</v>
      </c>
      <c r="J16" s="122">
        <v>99.94889550908735</v>
      </c>
      <c r="K16" s="122">
        <v>100.02509061705136</v>
      </c>
      <c r="L16" s="124">
        <v>96.386509152683487</v>
      </c>
      <c r="M16" s="122">
        <v>93.207413565913868</v>
      </c>
      <c r="N16" s="122">
        <v>96.654042976092953</v>
      </c>
      <c r="O16" s="122">
        <v>98.568060191278889</v>
      </c>
      <c r="P16" s="122">
        <v>100.88806534848224</v>
      </c>
      <c r="Q16" s="124">
        <v>98.111273196870769</v>
      </c>
      <c r="R16" s="122">
        <v>93.022886203658103</v>
      </c>
      <c r="S16" s="122">
        <v>94.294396894445583</v>
      </c>
      <c r="T16" s="122">
        <v>98.87236613026748</v>
      </c>
      <c r="U16" s="122">
        <v>101.48032835285076</v>
      </c>
      <c r="V16" s="124">
        <v>93.75412214629111</v>
      </c>
      <c r="W16" s="122">
        <v>93.808915563667071</v>
      </c>
      <c r="X16" s="122">
        <v>91.1408535391557</v>
      </c>
      <c r="Y16" s="122">
        <v>97.643232220875191</v>
      </c>
      <c r="Z16" s="122">
        <v>102.4283362967785</v>
      </c>
      <c r="AA16" s="124">
        <v>96.363286660910831</v>
      </c>
      <c r="AB16" s="122">
        <v>94.23196920744671</v>
      </c>
      <c r="AC16" s="122">
        <v>94.671060550536595</v>
      </c>
      <c r="AD16" s="122">
        <v>99.135105674569957</v>
      </c>
      <c r="AE16" s="122">
        <v>100.57165818853588</v>
      </c>
      <c r="AF16" s="124">
        <v>104.72666128780452</v>
      </c>
      <c r="AG16" s="122">
        <v>96.740124629000491</v>
      </c>
      <c r="AH16" s="122">
        <v>97.233795631399545</v>
      </c>
      <c r="AI16" s="122">
        <v>100.14212977053327</v>
      </c>
      <c r="AJ16" s="132">
        <v>100.97833361409603</v>
      </c>
    </row>
    <row r="17" spans="1:36">
      <c r="A17" s="28" t="s">
        <v>145</v>
      </c>
      <c r="B17" s="121">
        <v>106.90036187359904</v>
      </c>
      <c r="C17" s="122">
        <v>95.751733713778975</v>
      </c>
      <c r="D17" s="123">
        <v>89.93332442686453</v>
      </c>
      <c r="E17" s="122">
        <v>97.570385641662824</v>
      </c>
      <c r="F17" s="123">
        <v>98.851896598987622</v>
      </c>
      <c r="G17" s="124">
        <v>98.471279158804165</v>
      </c>
      <c r="H17" s="122">
        <v>95.006495765865566</v>
      </c>
      <c r="I17" s="122">
        <v>94.437019336592144</v>
      </c>
      <c r="J17" s="122">
        <v>100.12290563859598</v>
      </c>
      <c r="K17" s="122">
        <v>100.7415843052778</v>
      </c>
      <c r="L17" s="124">
        <v>97.487431441900796</v>
      </c>
      <c r="M17" s="122">
        <v>92.702492636474119</v>
      </c>
      <c r="N17" s="122">
        <v>96.061670047241378</v>
      </c>
      <c r="O17" s="122">
        <v>98.530907450445739</v>
      </c>
      <c r="P17" s="122">
        <v>102.26149138715847</v>
      </c>
      <c r="Q17" s="124">
        <v>99.458187611595278</v>
      </c>
      <c r="R17" s="122">
        <v>92.054134306097907</v>
      </c>
      <c r="S17" s="122">
        <v>93.313356197218511</v>
      </c>
      <c r="T17" s="122">
        <v>98.866605236733236</v>
      </c>
      <c r="U17" s="122">
        <v>102.08096428812279</v>
      </c>
      <c r="V17" s="124">
        <v>94.018072275819875</v>
      </c>
      <c r="W17" s="122">
        <v>93.963170220286671</v>
      </c>
      <c r="X17" s="122">
        <v>89.594555877170663</v>
      </c>
      <c r="Y17" s="122">
        <v>97.535204877200655</v>
      </c>
      <c r="Z17" s="122">
        <v>102.43152621979026</v>
      </c>
      <c r="AA17" s="124">
        <v>99.173801622723516</v>
      </c>
      <c r="AB17" s="122">
        <v>93.930605795856351</v>
      </c>
      <c r="AC17" s="122">
        <v>93.544329685126087</v>
      </c>
      <c r="AD17" s="122">
        <v>99.242791537364639</v>
      </c>
      <c r="AE17" s="122">
        <v>101.23067504264105</v>
      </c>
      <c r="AF17" s="124">
        <v>106.71450055041545</v>
      </c>
      <c r="AG17" s="122">
        <v>96.690798280593469</v>
      </c>
      <c r="AH17" s="122">
        <v>96.371818621013887</v>
      </c>
      <c r="AI17" s="122">
        <v>100.34519515706972</v>
      </c>
      <c r="AJ17" s="132">
        <v>101.70354070924465</v>
      </c>
    </row>
    <row r="18" spans="1:36">
      <c r="A18" s="28" t="s">
        <v>146</v>
      </c>
      <c r="B18" s="121">
        <v>107.44769386213051</v>
      </c>
      <c r="C18" s="122">
        <v>95.689543173056009</v>
      </c>
      <c r="D18" s="123">
        <v>88.385388417884911</v>
      </c>
      <c r="E18" s="122">
        <v>96.862569624611609</v>
      </c>
      <c r="F18" s="123">
        <v>98.952473662499969</v>
      </c>
      <c r="G18" s="124">
        <v>97.961837877548476</v>
      </c>
      <c r="H18" s="122">
        <v>94.827321429089793</v>
      </c>
      <c r="I18" s="122">
        <v>93.136356772323865</v>
      </c>
      <c r="J18" s="122">
        <v>100.41161648129031</v>
      </c>
      <c r="K18" s="122">
        <v>101.38662776583622</v>
      </c>
      <c r="L18" s="124">
        <v>93.253441307905916</v>
      </c>
      <c r="M18" s="122">
        <v>92.779650665049587</v>
      </c>
      <c r="N18" s="122">
        <v>96.741026578294836</v>
      </c>
      <c r="O18" s="122">
        <v>98.237234566933552</v>
      </c>
      <c r="P18" s="122">
        <v>102.24186542694278</v>
      </c>
      <c r="Q18" s="124">
        <v>99.822775699904668</v>
      </c>
      <c r="R18" s="122">
        <v>91.791214978368032</v>
      </c>
      <c r="S18" s="122">
        <v>92.418799522307879</v>
      </c>
      <c r="T18" s="122">
        <v>98.726924642436714</v>
      </c>
      <c r="U18" s="122">
        <v>102.59299995332924</v>
      </c>
      <c r="V18" s="124">
        <v>93.163867813593143</v>
      </c>
      <c r="W18" s="122">
        <v>93.751343612896946</v>
      </c>
      <c r="X18" s="122">
        <v>88.811747066860661</v>
      </c>
      <c r="Y18" s="122">
        <v>97.020811920133525</v>
      </c>
      <c r="Z18" s="122">
        <v>102.57006680365548</v>
      </c>
      <c r="AA18" s="124">
        <v>98.48653399431447</v>
      </c>
      <c r="AB18" s="122">
        <v>93.769999066170101</v>
      </c>
      <c r="AC18" s="122">
        <v>92.623946885938523</v>
      </c>
      <c r="AD18" s="122">
        <v>99.226004347352074</v>
      </c>
      <c r="AE18" s="122">
        <v>101.67128953912226</v>
      </c>
      <c r="AF18" s="124">
        <v>108.77469815169729</v>
      </c>
      <c r="AG18" s="122">
        <v>96.555455684333609</v>
      </c>
      <c r="AH18" s="122">
        <v>95.738874973190207</v>
      </c>
      <c r="AI18" s="122">
        <v>100.34487547492255</v>
      </c>
      <c r="AJ18" s="132">
        <v>101.89634250794452</v>
      </c>
    </row>
    <row r="19" spans="1:36">
      <c r="A19" s="44" t="s">
        <v>147</v>
      </c>
      <c r="B19" s="125">
        <v>100.81853643460454</v>
      </c>
      <c r="C19" s="126">
        <v>95.44669555335426</v>
      </c>
      <c r="D19" s="126">
        <v>86.210750455910997</v>
      </c>
      <c r="E19" s="126">
        <v>96.723761905336559</v>
      </c>
      <c r="F19" s="126">
        <v>99.336777307516385</v>
      </c>
      <c r="G19" s="125">
        <v>98.059578747851134</v>
      </c>
      <c r="H19" s="126">
        <v>95.112143726086842</v>
      </c>
      <c r="I19" s="126">
        <v>91.868477987685665</v>
      </c>
      <c r="J19" s="126">
        <v>100.33936593314721</v>
      </c>
      <c r="K19" s="126">
        <v>101.051773975199</v>
      </c>
      <c r="L19" s="125">
        <v>96.293666884768484</v>
      </c>
      <c r="M19" s="126">
        <v>93.031491482470386</v>
      </c>
      <c r="N19" s="126">
        <v>95.490465398182394</v>
      </c>
      <c r="O19" s="126">
        <v>98.520334578853351</v>
      </c>
      <c r="P19" s="126">
        <v>102.11560243098417</v>
      </c>
      <c r="Q19" s="125">
        <v>101.68268373870288</v>
      </c>
      <c r="R19" s="126">
        <v>91.530021623261035</v>
      </c>
      <c r="S19" s="126">
        <v>91.084091091040221</v>
      </c>
      <c r="T19" s="126">
        <v>98.72780602183407</v>
      </c>
      <c r="U19" s="126">
        <v>102.82759287715515</v>
      </c>
      <c r="V19" s="125">
        <v>97.86886265013321</v>
      </c>
      <c r="W19" s="126">
        <v>92.712914653195256</v>
      </c>
      <c r="X19" s="126">
        <v>87.770005787696405</v>
      </c>
      <c r="Y19" s="126">
        <v>97.301022383868556</v>
      </c>
      <c r="Z19" s="126">
        <v>102.96756422385276</v>
      </c>
      <c r="AA19" s="125">
        <v>99.087169880362509</v>
      </c>
      <c r="AB19" s="126">
        <v>93.73885385247813</v>
      </c>
      <c r="AC19" s="126">
        <v>91.27273488274281</v>
      </c>
      <c r="AD19" s="126">
        <v>99.241142996777228</v>
      </c>
      <c r="AE19" s="126">
        <v>101.62581456744257</v>
      </c>
      <c r="AF19" s="125">
        <v>109.10421432311574</v>
      </c>
      <c r="AG19" s="126">
        <v>96.541082272656723</v>
      </c>
      <c r="AH19" s="126">
        <v>94.804408413028796</v>
      </c>
      <c r="AI19" s="126">
        <v>100.5185306192982</v>
      </c>
      <c r="AJ19" s="133">
        <v>101.9673282018644</v>
      </c>
    </row>
    <row r="20" spans="1:36">
      <c r="A20" s="28" t="s">
        <v>148</v>
      </c>
      <c r="B20" s="121">
        <v>96.988949145299529</v>
      </c>
      <c r="C20" s="122">
        <v>94.705609815955626</v>
      </c>
      <c r="D20" s="123">
        <v>84.70428189636489</v>
      </c>
      <c r="E20" s="122">
        <v>97.304661159478982</v>
      </c>
      <c r="F20" s="123">
        <v>100.15139921436025</v>
      </c>
      <c r="G20" s="124">
        <v>94.964122323138895</v>
      </c>
      <c r="H20" s="122">
        <v>94.700276502474466</v>
      </c>
      <c r="I20" s="122">
        <v>89.863106252644243</v>
      </c>
      <c r="J20" s="122">
        <v>100.16179970110008</v>
      </c>
      <c r="K20" s="122">
        <v>100.83170392844565</v>
      </c>
      <c r="L20" s="124">
        <v>92.857466406780048</v>
      </c>
      <c r="M20" s="122">
        <v>92.131499770757756</v>
      </c>
      <c r="N20" s="122">
        <v>94.368910966506732</v>
      </c>
      <c r="O20" s="122">
        <v>98.356827571800011</v>
      </c>
      <c r="P20" s="122">
        <v>102.22591112169333</v>
      </c>
      <c r="Q20" s="124">
        <v>99.213792791800032</v>
      </c>
      <c r="R20" s="122">
        <v>91.447387201632594</v>
      </c>
      <c r="S20" s="122">
        <v>89.523619945971916</v>
      </c>
      <c r="T20" s="122">
        <v>98.687282422997825</v>
      </c>
      <c r="U20" s="122">
        <v>102.6903374402559</v>
      </c>
      <c r="V20" s="124">
        <v>87.932232795174741</v>
      </c>
      <c r="W20" s="122">
        <v>91.977587182188486</v>
      </c>
      <c r="X20" s="122">
        <v>85.983099546191283</v>
      </c>
      <c r="Y20" s="122">
        <v>97.961824853533315</v>
      </c>
      <c r="Z20" s="122">
        <v>102.18588906196761</v>
      </c>
      <c r="AA20" s="124">
        <v>94.67864453516205</v>
      </c>
      <c r="AB20" s="122">
        <v>93.273464083594561</v>
      </c>
      <c r="AC20" s="122">
        <v>89.538288183667888</v>
      </c>
      <c r="AD20" s="122">
        <v>99.221131731371614</v>
      </c>
      <c r="AE20" s="122">
        <v>101.4959263775776</v>
      </c>
      <c r="AF20" s="124">
        <v>108.76822411404316</v>
      </c>
      <c r="AG20" s="122">
        <v>96.050536734459357</v>
      </c>
      <c r="AH20" s="122">
        <v>93.530589048514287</v>
      </c>
      <c r="AI20" s="122">
        <v>100.50303370547269</v>
      </c>
      <c r="AJ20" s="132">
        <v>102.07560655003694</v>
      </c>
    </row>
    <row r="21" spans="1:36">
      <c r="A21" s="28" t="s">
        <v>149</v>
      </c>
      <c r="B21" s="121">
        <v>106.7446768457777</v>
      </c>
      <c r="C21" s="122">
        <v>94.623321739659445</v>
      </c>
      <c r="D21" s="123">
        <v>84.384502303883593</v>
      </c>
      <c r="E21" s="122">
        <v>96.876081412819133</v>
      </c>
      <c r="F21" s="123">
        <v>100.06853207287413</v>
      </c>
      <c r="G21" s="124">
        <v>92.078952746685118</v>
      </c>
      <c r="H21" s="122">
        <v>94.271071074300238</v>
      </c>
      <c r="I21" s="122">
        <v>88.294978328185522</v>
      </c>
      <c r="J21" s="122">
        <v>100.66880168107014</v>
      </c>
      <c r="K21" s="122">
        <v>101.51460951655058</v>
      </c>
      <c r="L21" s="124">
        <v>94.731912736984214</v>
      </c>
      <c r="M21" s="122">
        <v>91.751938047645126</v>
      </c>
      <c r="N21" s="122">
        <v>92.672859409426394</v>
      </c>
      <c r="O21" s="122">
        <v>98.522444643116387</v>
      </c>
      <c r="P21" s="122">
        <v>102.00462332709206</v>
      </c>
      <c r="Q21" s="124">
        <v>99.849827636889131</v>
      </c>
      <c r="R21" s="122">
        <v>91.115289435163092</v>
      </c>
      <c r="S21" s="122">
        <v>88.603238531771083</v>
      </c>
      <c r="T21" s="122">
        <v>99.29330739632465</v>
      </c>
      <c r="U21" s="122">
        <v>103.19964465442773</v>
      </c>
      <c r="V21" s="124">
        <v>95.659551153905582</v>
      </c>
      <c r="W21" s="122">
        <v>91.014182369061714</v>
      </c>
      <c r="X21" s="122">
        <v>84.176187830667743</v>
      </c>
      <c r="Y21" s="122">
        <v>97.519654309261327</v>
      </c>
      <c r="Z21" s="122">
        <v>102.83699743749236</v>
      </c>
      <c r="AA21" s="124">
        <v>97.35038406597053</v>
      </c>
      <c r="AB21" s="122">
        <v>92.837158288114296</v>
      </c>
      <c r="AC21" s="122">
        <v>88.193303551830198</v>
      </c>
      <c r="AD21" s="122">
        <v>99.559072554714689</v>
      </c>
      <c r="AE21" s="122">
        <v>101.96564363418778</v>
      </c>
      <c r="AF21" s="124">
        <v>107.25014232377714</v>
      </c>
      <c r="AG21" s="122">
        <v>95.865710376065209</v>
      </c>
      <c r="AH21" s="122">
        <v>92.550527804855292</v>
      </c>
      <c r="AI21" s="122">
        <v>100.75580483738645</v>
      </c>
      <c r="AJ21" s="132">
        <v>102.3233844004271</v>
      </c>
    </row>
    <row r="22" spans="1:36">
      <c r="A22" s="28" t="s">
        <v>150</v>
      </c>
      <c r="B22" s="121">
        <v>104.63696344585716</v>
      </c>
      <c r="C22" s="122">
        <v>94.585533292859466</v>
      </c>
      <c r="D22" s="123">
        <v>82.54164247607973</v>
      </c>
      <c r="E22" s="122">
        <v>96.776822784446438</v>
      </c>
      <c r="F22" s="123">
        <v>100.12318673503704</v>
      </c>
      <c r="G22" s="124">
        <v>93.274135035311247</v>
      </c>
      <c r="H22" s="122">
        <v>94.490565029777912</v>
      </c>
      <c r="I22" s="122">
        <v>86.957466711415137</v>
      </c>
      <c r="J22" s="122">
        <v>100.82762571778561</v>
      </c>
      <c r="K22" s="122">
        <v>101.27949790346618</v>
      </c>
      <c r="L22" s="124">
        <v>93.413583585643607</v>
      </c>
      <c r="M22" s="122">
        <v>91.652504356603416</v>
      </c>
      <c r="N22" s="122">
        <v>90.011755186632342</v>
      </c>
      <c r="O22" s="122">
        <v>99.034396596930065</v>
      </c>
      <c r="P22" s="122">
        <v>101.97750572256314</v>
      </c>
      <c r="Q22" s="124">
        <v>102.6999944551888</v>
      </c>
      <c r="R22" s="122">
        <v>90.289494022455798</v>
      </c>
      <c r="S22" s="122">
        <v>87.67629556256945</v>
      </c>
      <c r="T22" s="122">
        <v>99.935879160354673</v>
      </c>
      <c r="U22" s="122">
        <v>103.53184904642229</v>
      </c>
      <c r="V22" s="124">
        <v>95.117415283323879</v>
      </c>
      <c r="W22" s="122">
        <v>90.46030913301567</v>
      </c>
      <c r="X22" s="122">
        <v>83.296361034121517</v>
      </c>
      <c r="Y22" s="122">
        <v>97.324931956992998</v>
      </c>
      <c r="Z22" s="122">
        <v>102.557934297044</v>
      </c>
      <c r="AA22" s="124">
        <v>97.709466887984433</v>
      </c>
      <c r="AB22" s="122">
        <v>92.6660192109467</v>
      </c>
      <c r="AC22" s="122">
        <v>86.801712334472413</v>
      </c>
      <c r="AD22" s="122">
        <v>99.813045406666788</v>
      </c>
      <c r="AE22" s="122">
        <v>101.90479768858351</v>
      </c>
      <c r="AF22" s="124">
        <v>107.51328965702029</v>
      </c>
      <c r="AG22" s="122">
        <v>95.644505521864559</v>
      </c>
      <c r="AH22" s="122">
        <v>91.403700851310617</v>
      </c>
      <c r="AI22" s="122">
        <v>100.88551063648347</v>
      </c>
      <c r="AJ22" s="132">
        <v>102.27699320984267</v>
      </c>
    </row>
    <row r="23" spans="1:36">
      <c r="A23" s="44" t="s">
        <v>151</v>
      </c>
      <c r="B23" s="125">
        <v>112.69976925387999</v>
      </c>
      <c r="C23" s="126">
        <v>94.095022980036234</v>
      </c>
      <c r="D23" s="126">
        <v>82.880524691619897</v>
      </c>
      <c r="E23" s="126">
        <v>97.31356924066236</v>
      </c>
      <c r="F23" s="126">
        <v>100.37006090423768</v>
      </c>
      <c r="G23" s="125">
        <v>95.685647056454712</v>
      </c>
      <c r="H23" s="126">
        <v>93.526770982527495</v>
      </c>
      <c r="I23" s="126">
        <v>87.197214922914711</v>
      </c>
      <c r="J23" s="126">
        <v>101.22035549030342</v>
      </c>
      <c r="K23" s="126">
        <v>101.47905785756947</v>
      </c>
      <c r="L23" s="125">
        <v>97.735498943053429</v>
      </c>
      <c r="M23" s="126">
        <v>91.510269839067504</v>
      </c>
      <c r="N23" s="126">
        <v>89.73434456270904</v>
      </c>
      <c r="O23" s="126">
        <v>99.113191162264528</v>
      </c>
      <c r="P23" s="126">
        <v>101.98698386435707</v>
      </c>
      <c r="Q23" s="125">
        <v>104.58055062926836</v>
      </c>
      <c r="R23" s="126">
        <v>90.683679506079812</v>
      </c>
      <c r="S23" s="126">
        <v>86.873380348150036</v>
      </c>
      <c r="T23" s="126">
        <v>99.69545841534287</v>
      </c>
      <c r="U23" s="126">
        <v>102.99243281324182</v>
      </c>
      <c r="V23" s="125">
        <v>95.863007269838704</v>
      </c>
      <c r="W23" s="126">
        <v>89.846387477866315</v>
      </c>
      <c r="X23" s="126">
        <v>82.742287761283961</v>
      </c>
      <c r="Y23" s="126">
        <v>98.019996299466357</v>
      </c>
      <c r="Z23" s="126">
        <v>103.02271207385756</v>
      </c>
      <c r="AA23" s="125">
        <v>100.89454844853709</v>
      </c>
      <c r="AB23" s="126">
        <v>92.200647100546817</v>
      </c>
      <c r="AC23" s="126">
        <v>86.673922548769994</v>
      </c>
      <c r="AD23" s="126">
        <v>100.06947535775998</v>
      </c>
      <c r="AE23" s="126">
        <v>101.94449532686527</v>
      </c>
      <c r="AF23" s="125">
        <v>110.52426776895778</v>
      </c>
      <c r="AG23" s="126">
        <v>95.611577242562703</v>
      </c>
      <c r="AH23" s="126">
        <v>91.034221365272899</v>
      </c>
      <c r="AI23" s="126">
        <v>101.23427755316608</v>
      </c>
      <c r="AJ23" s="133">
        <v>102.52140451917957</v>
      </c>
    </row>
    <row r="24" spans="1:36">
      <c r="A24" s="28" t="s">
        <v>152</v>
      </c>
      <c r="B24" s="121">
        <v>107.82145701599207</v>
      </c>
      <c r="C24" s="122">
        <v>94.047516161448712</v>
      </c>
      <c r="D24" s="123">
        <v>80.631824169672328</v>
      </c>
      <c r="E24" s="122">
        <v>97.109063192417636</v>
      </c>
      <c r="F24" s="123">
        <v>100.34664208801718</v>
      </c>
      <c r="G24" s="124">
        <v>93.740867876015386</v>
      </c>
      <c r="H24" s="122">
        <v>93.212505506918632</v>
      </c>
      <c r="I24" s="122">
        <v>87.391121440450348</v>
      </c>
      <c r="J24" s="122">
        <v>101.71047013031853</v>
      </c>
      <c r="K24" s="122">
        <v>101.48558966590744</v>
      </c>
      <c r="L24" s="124">
        <v>94.599975693108277</v>
      </c>
      <c r="M24" s="122">
        <v>91.615861185653785</v>
      </c>
      <c r="N24" s="122">
        <v>89.111188746891827</v>
      </c>
      <c r="O24" s="122">
        <v>99.56914453535822</v>
      </c>
      <c r="P24" s="122">
        <v>101.63233466497074</v>
      </c>
      <c r="Q24" s="124">
        <v>104.29309590630515</v>
      </c>
      <c r="R24" s="122">
        <v>91.15866085295778</v>
      </c>
      <c r="S24" s="122">
        <v>87.326555064738542</v>
      </c>
      <c r="T24" s="122">
        <v>100.35143115284583</v>
      </c>
      <c r="U24" s="122">
        <v>103.49057881218032</v>
      </c>
      <c r="V24" s="124">
        <v>93.138051647796885</v>
      </c>
      <c r="W24" s="122">
        <v>89.762530819736369</v>
      </c>
      <c r="X24" s="122">
        <v>82.832474267321487</v>
      </c>
      <c r="Y24" s="122">
        <v>98.343197499163992</v>
      </c>
      <c r="Z24" s="122">
        <v>102.3381521569891</v>
      </c>
      <c r="AA24" s="124">
        <v>98.522533410665773</v>
      </c>
      <c r="AB24" s="122">
        <v>92.171126711944922</v>
      </c>
      <c r="AC24" s="122">
        <v>86.631493232864557</v>
      </c>
      <c r="AD24" s="122">
        <v>100.52692592621655</v>
      </c>
      <c r="AE24" s="122">
        <v>101.95088827217067</v>
      </c>
      <c r="AF24" s="124">
        <v>108.98469578998532</v>
      </c>
      <c r="AG24" s="122">
        <v>95.594840760623683</v>
      </c>
      <c r="AH24" s="122">
        <v>90.578337933760125</v>
      </c>
      <c r="AI24" s="122">
        <v>101.5437110774339</v>
      </c>
      <c r="AJ24" s="132">
        <v>102.48479998001889</v>
      </c>
    </row>
    <row r="25" spans="1:36">
      <c r="A25" s="28" t="s">
        <v>153</v>
      </c>
      <c r="B25" s="121">
        <v>106.88674624397578</v>
      </c>
      <c r="C25" s="122">
        <v>94.497044086925584</v>
      </c>
      <c r="D25" s="123">
        <v>80.732993266100664</v>
      </c>
      <c r="E25" s="122">
        <v>97.252115422561033</v>
      </c>
      <c r="F25" s="123">
        <v>99.880929221159818</v>
      </c>
      <c r="G25" s="124">
        <v>95.457121538676319</v>
      </c>
      <c r="H25" s="122">
        <v>93.324069269114773</v>
      </c>
      <c r="I25" s="122">
        <v>87.051028212846276</v>
      </c>
      <c r="J25" s="122">
        <v>101.99603474111873</v>
      </c>
      <c r="K25" s="122">
        <v>101.74705829700285</v>
      </c>
      <c r="L25" s="124">
        <v>94.133304212764784</v>
      </c>
      <c r="M25" s="122">
        <v>91.617985025393438</v>
      </c>
      <c r="N25" s="122">
        <v>87.898190401938265</v>
      </c>
      <c r="O25" s="122">
        <v>99.530073483696768</v>
      </c>
      <c r="P25" s="122">
        <v>101.74088027941892</v>
      </c>
      <c r="Q25" s="124">
        <v>102.80376989690431</v>
      </c>
      <c r="R25" s="122">
        <v>91.129977154539091</v>
      </c>
      <c r="S25" s="122">
        <v>87.342621602470402</v>
      </c>
      <c r="T25" s="122">
        <v>100.3231616404763</v>
      </c>
      <c r="U25" s="122">
        <v>103.24089051766585</v>
      </c>
      <c r="V25" s="124">
        <v>92.358178600510044</v>
      </c>
      <c r="W25" s="122">
        <v>90.074913287085053</v>
      </c>
      <c r="X25" s="122">
        <v>82.485434090947123</v>
      </c>
      <c r="Y25" s="122">
        <v>98.514595001556643</v>
      </c>
      <c r="Z25" s="122">
        <v>102.78373231567426</v>
      </c>
      <c r="AA25" s="124">
        <v>98.320252046894367</v>
      </c>
      <c r="AB25" s="122">
        <v>92.283700775762483</v>
      </c>
      <c r="AC25" s="122">
        <v>86.300191135323288</v>
      </c>
      <c r="AD25" s="122">
        <v>100.68660150421904</v>
      </c>
      <c r="AE25" s="122">
        <v>102.03322303316797</v>
      </c>
      <c r="AF25" s="124">
        <v>108.83214213985389</v>
      </c>
      <c r="AG25" s="122">
        <v>95.526771266820504</v>
      </c>
      <c r="AH25" s="122">
        <v>90.714839783787539</v>
      </c>
      <c r="AI25" s="122">
        <v>101.81315996171342</v>
      </c>
      <c r="AJ25" s="132">
        <v>102.54319191483647</v>
      </c>
    </row>
    <row r="26" spans="1:36">
      <c r="A26" s="28" t="s">
        <v>154</v>
      </c>
      <c r="B26" s="121">
        <v>104.65506287162421</v>
      </c>
      <c r="C26" s="122">
        <v>95.086429230677155</v>
      </c>
      <c r="D26" s="123">
        <v>79.63795989118195</v>
      </c>
      <c r="E26" s="122">
        <v>97.361983757204968</v>
      </c>
      <c r="F26" s="123">
        <v>99.87290971555754</v>
      </c>
      <c r="G26" s="124">
        <v>95.439984387205712</v>
      </c>
      <c r="H26" s="122">
        <v>93.25158931561198</v>
      </c>
      <c r="I26" s="122">
        <v>86.511699081134523</v>
      </c>
      <c r="J26" s="122">
        <v>102.57230780557352</v>
      </c>
      <c r="K26" s="122">
        <v>102.21547148412553</v>
      </c>
      <c r="L26" s="124">
        <v>93.641082294696147</v>
      </c>
      <c r="M26" s="122">
        <v>90.672201304673678</v>
      </c>
      <c r="N26" s="122">
        <v>87.484283144918891</v>
      </c>
      <c r="O26" s="122">
        <v>100.00339783825012</v>
      </c>
      <c r="P26" s="122">
        <v>101.25280728444773</v>
      </c>
      <c r="Q26" s="124">
        <v>100.68299543652583</v>
      </c>
      <c r="R26" s="122">
        <v>90.729916749137857</v>
      </c>
      <c r="S26" s="122">
        <v>86.644121231645585</v>
      </c>
      <c r="T26" s="122">
        <v>100.83194324316609</v>
      </c>
      <c r="U26" s="122">
        <v>103.4623308090264</v>
      </c>
      <c r="V26" s="124">
        <v>92.87180297416775</v>
      </c>
      <c r="W26" s="122">
        <v>90.407906313397859</v>
      </c>
      <c r="X26" s="122">
        <v>82.087816777090893</v>
      </c>
      <c r="Y26" s="122">
        <v>98.103897732204757</v>
      </c>
      <c r="Z26" s="122">
        <v>100.10496459184014</v>
      </c>
      <c r="AA26" s="124">
        <v>97.482829338884343</v>
      </c>
      <c r="AB26" s="122">
        <v>92.116193413612322</v>
      </c>
      <c r="AC26" s="122">
        <v>85.699662855685816</v>
      </c>
      <c r="AD26" s="122">
        <v>101.11146931483444</v>
      </c>
      <c r="AE26" s="122">
        <v>101.97885016095391</v>
      </c>
      <c r="AF26" s="124">
        <v>108.77074963230467</v>
      </c>
      <c r="AG26" s="122">
        <v>95.266937840632551</v>
      </c>
      <c r="AH26" s="122">
        <v>90.216603299772899</v>
      </c>
      <c r="AI26" s="122">
        <v>102.30779794902145</v>
      </c>
      <c r="AJ26" s="132">
        <v>102.6459439748625</v>
      </c>
    </row>
    <row r="27" spans="1:36">
      <c r="A27" s="44" t="s">
        <v>155</v>
      </c>
      <c r="B27" s="125">
        <v>115.27533177972428</v>
      </c>
      <c r="C27" s="126">
        <v>94.942246230436027</v>
      </c>
      <c r="D27" s="126">
        <v>78.789986802922201</v>
      </c>
      <c r="E27" s="126">
        <v>97.543320353404226</v>
      </c>
      <c r="F27" s="126">
        <v>99.635478805795316</v>
      </c>
      <c r="G27" s="125">
        <v>95.662493808120857</v>
      </c>
      <c r="H27" s="126">
        <v>92.978772821391658</v>
      </c>
      <c r="I27" s="126">
        <v>85.665312303992238</v>
      </c>
      <c r="J27" s="126">
        <v>103.39260066938709</v>
      </c>
      <c r="K27" s="126">
        <v>102.05596846883492</v>
      </c>
      <c r="L27" s="125">
        <v>89.767653406337459</v>
      </c>
      <c r="M27" s="126">
        <v>89.289585240213995</v>
      </c>
      <c r="N27" s="126">
        <v>87.074289238952247</v>
      </c>
      <c r="O27" s="126">
        <v>100.45264208071201</v>
      </c>
      <c r="P27" s="126">
        <v>100.62183147306199</v>
      </c>
      <c r="Q27" s="125">
        <v>98.661016507606803</v>
      </c>
      <c r="R27" s="126">
        <v>89.878330789537046</v>
      </c>
      <c r="S27" s="126">
        <v>87.263529037861829</v>
      </c>
      <c r="T27" s="126">
        <v>101.50274872157112</v>
      </c>
      <c r="U27" s="126">
        <v>103.83384395124548</v>
      </c>
      <c r="V27" s="125">
        <v>93.027608930977095</v>
      </c>
      <c r="W27" s="126">
        <v>91.061010527135494</v>
      </c>
      <c r="X27" s="126">
        <v>83.160451553938287</v>
      </c>
      <c r="Y27" s="126">
        <v>98.553476320873983</v>
      </c>
      <c r="Z27" s="126">
        <v>100.60130088391979</v>
      </c>
      <c r="AA27" s="125">
        <v>98.417679083055233</v>
      </c>
      <c r="AB27" s="126">
        <v>91.671905287778799</v>
      </c>
      <c r="AC27" s="126">
        <v>85.426334581068559</v>
      </c>
      <c r="AD27" s="126">
        <v>101.77505488725369</v>
      </c>
      <c r="AE27" s="126">
        <v>101.94419619661757</v>
      </c>
      <c r="AF27" s="125">
        <v>111.236043302897</v>
      </c>
      <c r="AG27" s="126">
        <v>95.127084862487294</v>
      </c>
      <c r="AH27" s="126">
        <v>90.442240716515528</v>
      </c>
      <c r="AI27" s="126">
        <v>102.67890864619882</v>
      </c>
      <c r="AJ27" s="133">
        <v>102.79936753565779</v>
      </c>
    </row>
    <row r="28" spans="1:36">
      <c r="A28" s="28" t="s">
        <v>156</v>
      </c>
      <c r="B28" s="121">
        <v>134.62832585770059</v>
      </c>
      <c r="C28" s="122">
        <v>94.811587124239693</v>
      </c>
      <c r="D28" s="123">
        <v>79.092280037340245</v>
      </c>
      <c r="E28" s="122">
        <v>97.237722895086591</v>
      </c>
      <c r="F28" s="123">
        <v>99.639271188923459</v>
      </c>
      <c r="G28" s="124">
        <v>95.459179196050172</v>
      </c>
      <c r="H28" s="122">
        <v>92.868817024806262</v>
      </c>
      <c r="I28" s="122">
        <v>85.611085593509301</v>
      </c>
      <c r="J28" s="122">
        <v>104.10492304172338</v>
      </c>
      <c r="K28" s="122">
        <v>101.96243413863814</v>
      </c>
      <c r="L28" s="124">
        <v>89.365651089477353</v>
      </c>
      <c r="M28" s="122">
        <v>89.147559244863032</v>
      </c>
      <c r="N28" s="122">
        <v>86.550705456273093</v>
      </c>
      <c r="O28" s="122">
        <v>100.25258158764329</v>
      </c>
      <c r="P28" s="122">
        <v>100.2290518209461</v>
      </c>
      <c r="Q28" s="124">
        <v>96.167276925745256</v>
      </c>
      <c r="R28" s="122">
        <v>90.053397558134805</v>
      </c>
      <c r="S28" s="122">
        <v>88.151295315140018</v>
      </c>
      <c r="T28" s="122">
        <v>101.74063272154592</v>
      </c>
      <c r="U28" s="122">
        <v>104.145065076853</v>
      </c>
      <c r="V28" s="124">
        <v>91.535014959056483</v>
      </c>
      <c r="W28" s="122">
        <v>90.908728681241826</v>
      </c>
      <c r="X28" s="122">
        <v>84.150256008174281</v>
      </c>
      <c r="Y28" s="122">
        <v>99.321857141557786</v>
      </c>
      <c r="Z28" s="122">
        <v>101.62220744436389</v>
      </c>
      <c r="AA28" s="124">
        <v>100.74863410384305</v>
      </c>
      <c r="AB28" s="122">
        <v>91.62298950472389</v>
      </c>
      <c r="AC28" s="122">
        <v>85.67017180964227</v>
      </c>
      <c r="AD28" s="122">
        <v>102.2014617363721</v>
      </c>
      <c r="AE28" s="122">
        <v>102.02847984795704</v>
      </c>
      <c r="AF28" s="124">
        <v>114.31803276499596</v>
      </c>
      <c r="AG28" s="122">
        <v>95.197014692396593</v>
      </c>
      <c r="AH28" s="122">
        <v>90.920374894629617</v>
      </c>
      <c r="AI28" s="122">
        <v>103.05424967954804</v>
      </c>
      <c r="AJ28" s="132">
        <v>103.02360359727088</v>
      </c>
    </row>
    <row r="29" spans="1:36">
      <c r="A29" s="28" t="s">
        <v>157</v>
      </c>
      <c r="B29" s="121">
        <v>104.4440707303424</v>
      </c>
      <c r="C29" s="122">
        <v>93.645507351224524</v>
      </c>
      <c r="D29" s="123">
        <v>78.32270027082933</v>
      </c>
      <c r="E29" s="122">
        <v>97.346458480208213</v>
      </c>
      <c r="F29" s="123">
        <v>99.554039336144783</v>
      </c>
      <c r="G29" s="124">
        <v>99.161367548821929</v>
      </c>
      <c r="H29" s="122">
        <v>92.861669065651228</v>
      </c>
      <c r="I29" s="122">
        <v>85.376853571456053</v>
      </c>
      <c r="J29" s="122">
        <v>104.76845138772102</v>
      </c>
      <c r="K29" s="122">
        <v>101.96280625616592</v>
      </c>
      <c r="L29" s="124">
        <v>93.803710029293626</v>
      </c>
      <c r="M29" s="122">
        <v>89.171367063347773</v>
      </c>
      <c r="N29" s="122">
        <v>87.700293760088016</v>
      </c>
      <c r="O29" s="122">
        <v>100.60751281502583</v>
      </c>
      <c r="P29" s="122">
        <v>100.25304020372661</v>
      </c>
      <c r="Q29" s="124">
        <v>99.719540724939563</v>
      </c>
      <c r="R29" s="122">
        <v>89.634065232836875</v>
      </c>
      <c r="S29" s="122">
        <v>87.593843337202529</v>
      </c>
      <c r="T29" s="122">
        <v>102.34814894822691</v>
      </c>
      <c r="U29" s="122">
        <v>104.36954686397306</v>
      </c>
      <c r="V29" s="124">
        <v>92.033392222254292</v>
      </c>
      <c r="W29" s="122">
        <v>90.228571260747955</v>
      </c>
      <c r="X29" s="122">
        <v>84.613583853810979</v>
      </c>
      <c r="Y29" s="122">
        <v>99.057368708669856</v>
      </c>
      <c r="Z29" s="122">
        <v>102.07623340149696</v>
      </c>
      <c r="AA29" s="124">
        <v>98.151968855864141</v>
      </c>
      <c r="AB29" s="122">
        <v>91.367784156406486</v>
      </c>
      <c r="AC29" s="122">
        <v>85.539150919608417</v>
      </c>
      <c r="AD29" s="122">
        <v>102.68592739383386</v>
      </c>
      <c r="AE29" s="122">
        <v>102.12059376626048</v>
      </c>
      <c r="AF29" s="124">
        <v>109.04636723738581</v>
      </c>
      <c r="AG29" s="122">
        <v>95.222969558291538</v>
      </c>
      <c r="AH29" s="122">
        <v>91.011897190422459</v>
      </c>
      <c r="AI29" s="122">
        <v>103.25790812809907</v>
      </c>
      <c r="AJ29" s="132">
        <v>103.03198528776443</v>
      </c>
    </row>
    <row r="30" spans="1:36">
      <c r="A30" s="28" t="s">
        <v>158</v>
      </c>
      <c r="B30" s="121">
        <v>109.13715237783825</v>
      </c>
      <c r="C30" s="122">
        <v>93.682620979472546</v>
      </c>
      <c r="D30" s="123">
        <v>78.851453058209557</v>
      </c>
      <c r="E30" s="122">
        <v>96.892563694483201</v>
      </c>
      <c r="F30" s="123">
        <v>99.858146872523733</v>
      </c>
      <c r="G30" s="124">
        <v>100.96158140201223</v>
      </c>
      <c r="H30" s="122">
        <v>91.615194257013783</v>
      </c>
      <c r="I30" s="122">
        <v>85.204417138882178</v>
      </c>
      <c r="J30" s="122">
        <v>105.3668015687566</v>
      </c>
      <c r="K30" s="122">
        <v>102.16423429577752</v>
      </c>
      <c r="L30" s="124">
        <v>95.682982774367815</v>
      </c>
      <c r="M30" s="122">
        <v>90.166903466166744</v>
      </c>
      <c r="N30" s="122">
        <v>87.758451046308124</v>
      </c>
      <c r="O30" s="122">
        <v>101.60367693459069</v>
      </c>
      <c r="P30" s="122">
        <v>99.924488620332085</v>
      </c>
      <c r="Q30" s="124">
        <v>103.52708292911856</v>
      </c>
      <c r="R30" s="122">
        <v>89.190738860390837</v>
      </c>
      <c r="S30" s="122">
        <v>89.107029651678204</v>
      </c>
      <c r="T30" s="122">
        <v>102.14159167518604</v>
      </c>
      <c r="U30" s="122">
        <v>104.50381857562519</v>
      </c>
      <c r="V30" s="124">
        <v>100.96118036136123</v>
      </c>
      <c r="W30" s="122">
        <v>90.226240089578155</v>
      </c>
      <c r="X30" s="122">
        <v>85.444736639758077</v>
      </c>
      <c r="Y30" s="122">
        <v>98.663903410861593</v>
      </c>
      <c r="Z30" s="122">
        <v>102.63660042348181</v>
      </c>
      <c r="AA30" s="124">
        <v>102.25175358884515</v>
      </c>
      <c r="AB30" s="122">
        <v>90.872383524917595</v>
      </c>
      <c r="AC30" s="122">
        <v>85.975517792128684</v>
      </c>
      <c r="AD30" s="122">
        <v>103.00711321554101</v>
      </c>
      <c r="AE30" s="122">
        <v>102.29066341340658</v>
      </c>
      <c r="AF30" s="124">
        <v>115.02044487231009</v>
      </c>
      <c r="AG30" s="122">
        <v>95.327266255862682</v>
      </c>
      <c r="AH30" s="122">
        <v>92.120487125051071</v>
      </c>
      <c r="AI30" s="122">
        <v>103.88148142825899</v>
      </c>
      <c r="AJ30" s="132">
        <v>103.24305572853056</v>
      </c>
    </row>
    <row r="31" spans="1:36">
      <c r="A31" s="44" t="s">
        <v>159</v>
      </c>
      <c r="B31" s="125">
        <v>105.40645116076884</v>
      </c>
      <c r="C31" s="126">
        <v>93.172823678383878</v>
      </c>
      <c r="D31" s="126">
        <v>78.008044639686943</v>
      </c>
      <c r="E31" s="126">
        <v>97.519136963351073</v>
      </c>
      <c r="F31" s="126">
        <v>99.899479552616882</v>
      </c>
      <c r="G31" s="125">
        <v>99.189437844730904</v>
      </c>
      <c r="H31" s="126">
        <v>91.417929786416508</v>
      </c>
      <c r="I31" s="126">
        <v>86.107452587371853</v>
      </c>
      <c r="J31" s="126">
        <v>105.94012543762059</v>
      </c>
      <c r="K31" s="126">
        <v>102.35440446327742</v>
      </c>
      <c r="L31" s="125">
        <v>90.937683052391279</v>
      </c>
      <c r="M31" s="126">
        <v>89.986036518740718</v>
      </c>
      <c r="N31" s="126">
        <v>88.473286041926144</v>
      </c>
      <c r="O31" s="126">
        <v>101.35803445284336</v>
      </c>
      <c r="P31" s="126">
        <v>100.28730040818029</v>
      </c>
      <c r="Q31" s="125">
        <v>101.3067299044063</v>
      </c>
      <c r="R31" s="126">
        <v>89.479950654935053</v>
      </c>
      <c r="S31" s="126">
        <v>90.145930819974737</v>
      </c>
      <c r="T31" s="126">
        <v>102.84864471258443</v>
      </c>
      <c r="U31" s="126">
        <v>104.90269285611093</v>
      </c>
      <c r="V31" s="125">
        <v>92.840879943850169</v>
      </c>
      <c r="W31" s="126">
        <v>91.296177140024952</v>
      </c>
      <c r="X31" s="126">
        <v>86.182825087251217</v>
      </c>
      <c r="Y31" s="126">
        <v>99.527353241220212</v>
      </c>
      <c r="Z31" s="126">
        <v>102.63165308945517</v>
      </c>
      <c r="AA31" s="125">
        <v>98.464280921686125</v>
      </c>
      <c r="AB31" s="126">
        <v>90.910380762955683</v>
      </c>
      <c r="AC31" s="126">
        <v>86.722234787629915</v>
      </c>
      <c r="AD31" s="126">
        <v>103.53232446518884</v>
      </c>
      <c r="AE31" s="126">
        <v>102.51592860906302</v>
      </c>
      <c r="AF31" s="125">
        <v>113.30933915315752</v>
      </c>
      <c r="AG31" s="126">
        <v>95.782827955670086</v>
      </c>
      <c r="AH31" s="126">
        <v>92.735906386130935</v>
      </c>
      <c r="AI31" s="126">
        <v>104.50422693891126</v>
      </c>
      <c r="AJ31" s="133">
        <v>103.31851864996922</v>
      </c>
    </row>
    <row r="32" spans="1:36">
      <c r="A32" s="28" t="s">
        <v>160</v>
      </c>
      <c r="B32" s="121">
        <v>112.99575734007163</v>
      </c>
      <c r="C32" s="122">
        <v>93.444880123069069</v>
      </c>
      <c r="D32" s="123">
        <v>77.239075048241247</v>
      </c>
      <c r="E32" s="122">
        <v>97.325639781211919</v>
      </c>
      <c r="F32" s="123">
        <v>99.320088598332262</v>
      </c>
      <c r="G32" s="124">
        <v>98.076456225294834</v>
      </c>
      <c r="H32" s="122">
        <v>91.427578467917826</v>
      </c>
      <c r="I32" s="122">
        <v>86.309889361788763</v>
      </c>
      <c r="J32" s="122">
        <v>106.63936170150497</v>
      </c>
      <c r="K32" s="122">
        <v>102.02087921040741</v>
      </c>
      <c r="L32" s="124">
        <v>91.84565617364818</v>
      </c>
      <c r="M32" s="122">
        <v>90.379230477173891</v>
      </c>
      <c r="N32" s="122">
        <v>88.201013259434006</v>
      </c>
      <c r="O32" s="122">
        <v>101.81445795670567</v>
      </c>
      <c r="P32" s="122">
        <v>99.916405057609722</v>
      </c>
      <c r="Q32" s="124">
        <v>102.08251624741665</v>
      </c>
      <c r="R32" s="122">
        <v>89.582985097790143</v>
      </c>
      <c r="S32" s="122">
        <v>90.470623003899576</v>
      </c>
      <c r="T32" s="122">
        <v>103.14795496813953</v>
      </c>
      <c r="U32" s="122">
        <v>104.16389529179808</v>
      </c>
      <c r="V32" s="124">
        <v>94.569154855537178</v>
      </c>
      <c r="W32" s="122">
        <v>90.81958193170388</v>
      </c>
      <c r="X32" s="122">
        <v>86.572334490409915</v>
      </c>
      <c r="Y32" s="122">
        <v>99.975213574929114</v>
      </c>
      <c r="Z32" s="122">
        <v>102.66147978417565</v>
      </c>
      <c r="AA32" s="124">
        <v>100.05476376208607</v>
      </c>
      <c r="AB32" s="122">
        <v>90.968507855897712</v>
      </c>
      <c r="AC32" s="122">
        <v>86.831396134444333</v>
      </c>
      <c r="AD32" s="122">
        <v>104.02968747565289</v>
      </c>
      <c r="AE32" s="122">
        <v>102.10029201692123</v>
      </c>
      <c r="AF32" s="124">
        <v>113.13476185660269</v>
      </c>
      <c r="AG32" s="122">
        <v>96.067984613532388</v>
      </c>
      <c r="AH32" s="122">
        <v>93.248985635759894</v>
      </c>
      <c r="AI32" s="122">
        <v>104.76926785134258</v>
      </c>
      <c r="AJ32" s="132">
        <v>103.05153388675174</v>
      </c>
    </row>
    <row r="33" spans="1:36">
      <c r="A33" s="28" t="s">
        <v>161</v>
      </c>
      <c r="B33" s="121">
        <v>105.09449125495904</v>
      </c>
      <c r="C33" s="122">
        <v>92.852356753712755</v>
      </c>
      <c r="D33" s="123">
        <v>77.257160476198948</v>
      </c>
      <c r="E33" s="122">
        <v>97.648211259939444</v>
      </c>
      <c r="F33" s="123">
        <v>99.282875526384103</v>
      </c>
      <c r="G33" s="124">
        <v>96.728525611906676</v>
      </c>
      <c r="H33" s="122">
        <v>91.459996977102875</v>
      </c>
      <c r="I33" s="122">
        <v>86.630064031048079</v>
      </c>
      <c r="J33" s="122">
        <v>107.65367560184676</v>
      </c>
      <c r="K33" s="122">
        <v>101.32992441825184</v>
      </c>
      <c r="L33" s="124">
        <v>89.995853435113958</v>
      </c>
      <c r="M33" s="122">
        <v>90.76481023152229</v>
      </c>
      <c r="N33" s="122">
        <v>88.985956133781158</v>
      </c>
      <c r="O33" s="122">
        <v>101.42490930914063</v>
      </c>
      <c r="P33" s="122">
        <v>99.498415295953308</v>
      </c>
      <c r="Q33" s="124">
        <v>101.21209196804506</v>
      </c>
      <c r="R33" s="122">
        <v>89.751112122613222</v>
      </c>
      <c r="S33" s="122">
        <v>90.668081582089158</v>
      </c>
      <c r="T33" s="122">
        <v>103.79784725963856</v>
      </c>
      <c r="U33" s="122">
        <v>103.41292745770599</v>
      </c>
      <c r="V33" s="124">
        <v>92.00952961334238</v>
      </c>
      <c r="W33" s="122">
        <v>90.650375422265938</v>
      </c>
      <c r="X33" s="122">
        <v>86.176759722450981</v>
      </c>
      <c r="Y33" s="122">
        <v>101.0079405404024</v>
      </c>
      <c r="Z33" s="122">
        <v>102.46574015798586</v>
      </c>
      <c r="AA33" s="124">
        <v>97.408310904686914</v>
      </c>
      <c r="AB33" s="122">
        <v>91.015606489891155</v>
      </c>
      <c r="AC33" s="122">
        <v>87.088664295747833</v>
      </c>
      <c r="AD33" s="122">
        <v>104.73732258758264</v>
      </c>
      <c r="AE33" s="122">
        <v>101.53256352676325</v>
      </c>
      <c r="AF33" s="124">
        <v>111.48332047320706</v>
      </c>
      <c r="AG33" s="122">
        <v>96.432599270002385</v>
      </c>
      <c r="AH33" s="122">
        <v>93.920419650735184</v>
      </c>
      <c r="AI33" s="122">
        <v>105.37166789716552</v>
      </c>
      <c r="AJ33" s="132">
        <v>102.92428653756352</v>
      </c>
    </row>
    <row r="34" spans="1:36">
      <c r="A34" s="28" t="s">
        <v>162</v>
      </c>
      <c r="B34" s="121">
        <v>100.99161854157062</v>
      </c>
      <c r="C34" s="122">
        <v>91.068671441333308</v>
      </c>
      <c r="D34" s="123">
        <v>78.469284647777826</v>
      </c>
      <c r="E34" s="122">
        <v>98.043053093282296</v>
      </c>
      <c r="F34" s="123">
        <v>99.129689849073301</v>
      </c>
      <c r="G34" s="124">
        <v>95.965651406387963</v>
      </c>
      <c r="H34" s="122">
        <v>91.009720975018965</v>
      </c>
      <c r="I34" s="122">
        <v>87.259747176605757</v>
      </c>
      <c r="J34" s="122">
        <v>107.60683530476871</v>
      </c>
      <c r="K34" s="122">
        <v>101.71652316695969</v>
      </c>
      <c r="L34" s="124">
        <v>82.538169539506768</v>
      </c>
      <c r="M34" s="122">
        <v>90.389918686879085</v>
      </c>
      <c r="N34" s="122">
        <v>89.182976582399348</v>
      </c>
      <c r="O34" s="122">
        <v>102.22161889098484</v>
      </c>
      <c r="P34" s="122">
        <v>99.603092840488884</v>
      </c>
      <c r="Q34" s="124">
        <v>99.933841064864481</v>
      </c>
      <c r="R34" s="122">
        <v>89.671585560901747</v>
      </c>
      <c r="S34" s="122">
        <v>92.000225371807915</v>
      </c>
      <c r="T34" s="122">
        <v>104.26628093436116</v>
      </c>
      <c r="U34" s="122">
        <v>103.27378695245739</v>
      </c>
      <c r="V34" s="124">
        <v>88.742830146859276</v>
      </c>
      <c r="W34" s="122">
        <v>90.563405132817238</v>
      </c>
      <c r="X34" s="122">
        <v>87.196870756218573</v>
      </c>
      <c r="Y34" s="122">
        <v>102.05681529630478</v>
      </c>
      <c r="Z34" s="122">
        <v>102.61270480264457</v>
      </c>
      <c r="AA34" s="124">
        <v>94.617564442900445</v>
      </c>
      <c r="AB34" s="122">
        <v>90.591725241590439</v>
      </c>
      <c r="AC34" s="122">
        <v>87.928258041248824</v>
      </c>
      <c r="AD34" s="122">
        <v>105.03662472147776</v>
      </c>
      <c r="AE34" s="122">
        <v>101.69560139447036</v>
      </c>
      <c r="AF34" s="124">
        <v>110.6449744584737</v>
      </c>
      <c r="AG34" s="122">
        <v>96.408344867330769</v>
      </c>
      <c r="AH34" s="122">
        <v>94.603839452842792</v>
      </c>
      <c r="AI34" s="122">
        <v>105.99916907109743</v>
      </c>
      <c r="AJ34" s="132">
        <v>102.92330908905016</v>
      </c>
    </row>
    <row r="35" spans="1:36">
      <c r="A35" s="44" t="s">
        <v>163</v>
      </c>
      <c r="B35" s="125">
        <v>95.282365571494637</v>
      </c>
      <c r="C35" s="126">
        <v>91.136133067225018</v>
      </c>
      <c r="D35" s="126">
        <v>79.64719188766324</v>
      </c>
      <c r="E35" s="126">
        <v>98.299238962572801</v>
      </c>
      <c r="F35" s="126">
        <v>98.389868914111318</v>
      </c>
      <c r="G35" s="125">
        <v>102.7610830825799</v>
      </c>
      <c r="H35" s="126">
        <v>91.010726381379598</v>
      </c>
      <c r="I35" s="126">
        <v>87.645895664854208</v>
      </c>
      <c r="J35" s="126">
        <v>108.19361701589516</v>
      </c>
      <c r="K35" s="126">
        <v>100.97592640860549</v>
      </c>
      <c r="L35" s="125">
        <v>88.870625155064047</v>
      </c>
      <c r="M35" s="126">
        <v>90.396443382336201</v>
      </c>
      <c r="N35" s="126">
        <v>90.210344679613826</v>
      </c>
      <c r="O35" s="126">
        <v>103.05861783329942</v>
      </c>
      <c r="P35" s="126">
        <v>99.229550155193664</v>
      </c>
      <c r="Q35" s="125">
        <v>100.84136652543505</v>
      </c>
      <c r="R35" s="126">
        <v>89.201393459777663</v>
      </c>
      <c r="S35" s="126">
        <v>92.992387049643753</v>
      </c>
      <c r="T35" s="126">
        <v>104.37789036831116</v>
      </c>
      <c r="U35" s="126">
        <v>102.76535189600293</v>
      </c>
      <c r="V35" s="125">
        <v>91.612856994007515</v>
      </c>
      <c r="W35" s="126">
        <v>89.389399600527213</v>
      </c>
      <c r="X35" s="126">
        <v>88.536951772124468</v>
      </c>
      <c r="Y35" s="126">
        <v>103.11178118156784</v>
      </c>
      <c r="Z35" s="126">
        <v>101.78358283432918</v>
      </c>
      <c r="AA35" s="125">
        <v>97.159276032901218</v>
      </c>
      <c r="AB35" s="126">
        <v>90.361165885536309</v>
      </c>
      <c r="AC35" s="126">
        <v>88.701985213431342</v>
      </c>
      <c r="AD35" s="126">
        <v>105.57228294044118</v>
      </c>
      <c r="AE35" s="126">
        <v>101.04154098392119</v>
      </c>
      <c r="AF35" s="125">
        <v>112.38770170371473</v>
      </c>
      <c r="AG35" s="126">
        <v>96.256593237937622</v>
      </c>
      <c r="AH35" s="126">
        <v>95.075287116613296</v>
      </c>
      <c r="AI35" s="126">
        <v>106.3766550794693</v>
      </c>
      <c r="AJ35" s="133">
        <v>102.59338978211645</v>
      </c>
    </row>
    <row r="36" spans="1:36">
      <c r="A36" s="28" t="s">
        <v>164</v>
      </c>
      <c r="B36" s="121">
        <v>95.838810355412178</v>
      </c>
      <c r="C36" s="122">
        <v>90.431946641509242</v>
      </c>
      <c r="D36" s="123">
        <v>80.341367628878785</v>
      </c>
      <c r="E36" s="122">
        <v>98.27135052135641</v>
      </c>
      <c r="F36" s="123">
        <v>97.805494297884195</v>
      </c>
      <c r="G36" s="124">
        <v>98.172013710208319</v>
      </c>
      <c r="H36" s="122">
        <v>90.476867372120225</v>
      </c>
      <c r="I36" s="122">
        <v>87.86201944998723</v>
      </c>
      <c r="J36" s="122">
        <v>108.06146395112842</v>
      </c>
      <c r="K36" s="122">
        <v>100.95530546754352</v>
      </c>
      <c r="L36" s="124">
        <v>86.23225034914509</v>
      </c>
      <c r="M36" s="122">
        <v>90.200394670206691</v>
      </c>
      <c r="N36" s="122">
        <v>91.064851860897292</v>
      </c>
      <c r="O36" s="122">
        <v>103.35771741658233</v>
      </c>
      <c r="P36" s="122">
        <v>98.814855460582478</v>
      </c>
      <c r="Q36" s="124">
        <v>98.729847081685932</v>
      </c>
      <c r="R36" s="122">
        <v>88.46835770359543</v>
      </c>
      <c r="S36" s="122">
        <v>92.899514773195008</v>
      </c>
      <c r="T36" s="122">
        <v>104.4276164763091</v>
      </c>
      <c r="U36" s="122">
        <v>102.18979425213736</v>
      </c>
      <c r="V36" s="124">
        <v>90.693055020429654</v>
      </c>
      <c r="W36" s="122">
        <v>88.781524349668047</v>
      </c>
      <c r="X36" s="122">
        <v>87.688873906239621</v>
      </c>
      <c r="Y36" s="122">
        <v>102.54261629085151</v>
      </c>
      <c r="Z36" s="122">
        <v>101.42964900903615</v>
      </c>
      <c r="AA36" s="124">
        <v>94.948371283317229</v>
      </c>
      <c r="AB36" s="122">
        <v>89.813837958024649</v>
      </c>
      <c r="AC36" s="122">
        <v>88.839195466486117</v>
      </c>
      <c r="AD36" s="122">
        <v>105.50450460169345</v>
      </c>
      <c r="AE36" s="122">
        <v>100.76635949317772</v>
      </c>
      <c r="AF36" s="124">
        <v>113.99227392502968</v>
      </c>
      <c r="AG36" s="122">
        <v>96.051262205736933</v>
      </c>
      <c r="AH36" s="122">
        <v>95.88311666498474</v>
      </c>
      <c r="AI36" s="122">
        <v>106.32927460400427</v>
      </c>
      <c r="AJ36" s="132">
        <v>102.38912007870663</v>
      </c>
    </row>
    <row r="37" spans="1:36">
      <c r="A37" s="28" t="s">
        <v>165</v>
      </c>
      <c r="B37" s="121">
        <v>98.40588730285026</v>
      </c>
      <c r="C37" s="122">
        <v>89.257061430496719</v>
      </c>
      <c r="D37" s="123">
        <v>78.318585219694427</v>
      </c>
      <c r="E37" s="122">
        <v>98.180453130257305</v>
      </c>
      <c r="F37" s="123">
        <v>98.035011605125305</v>
      </c>
      <c r="G37" s="124">
        <v>100.36642124502804</v>
      </c>
      <c r="H37" s="122">
        <v>89.770480397647006</v>
      </c>
      <c r="I37" s="122">
        <v>87.959896412462967</v>
      </c>
      <c r="J37" s="122">
        <v>108.55493864011108</v>
      </c>
      <c r="K37" s="122">
        <v>100.9165668576004</v>
      </c>
      <c r="L37" s="124">
        <v>85.261308274264891</v>
      </c>
      <c r="M37" s="122">
        <v>89.556234158815172</v>
      </c>
      <c r="N37" s="122">
        <v>91.40928553423764</v>
      </c>
      <c r="O37" s="122">
        <v>103.50744878251766</v>
      </c>
      <c r="P37" s="122">
        <v>98.316727020712761</v>
      </c>
      <c r="Q37" s="124">
        <v>101.67063775446231</v>
      </c>
      <c r="R37" s="122">
        <v>88.043859693044794</v>
      </c>
      <c r="S37" s="122">
        <v>91.590745578904247</v>
      </c>
      <c r="T37" s="122">
        <v>104.15929865661265</v>
      </c>
      <c r="U37" s="122">
        <v>102.23815535947251</v>
      </c>
      <c r="V37" s="124">
        <v>93.695127198415591</v>
      </c>
      <c r="W37" s="122">
        <v>88.578172143795683</v>
      </c>
      <c r="X37" s="122">
        <v>86.953683902657502</v>
      </c>
      <c r="Y37" s="122">
        <v>102.0466607481892</v>
      </c>
      <c r="Z37" s="122">
        <v>101.24727591417751</v>
      </c>
      <c r="AA37" s="124">
        <v>97.116463660792178</v>
      </c>
      <c r="AB37" s="122">
        <v>89.19699940002134</v>
      </c>
      <c r="AC37" s="122">
        <v>88.374220972821519</v>
      </c>
      <c r="AD37" s="122">
        <v>105.66129056997171</v>
      </c>
      <c r="AE37" s="122">
        <v>100.70292155227676</v>
      </c>
      <c r="AF37" s="124">
        <v>114.30479144769765</v>
      </c>
      <c r="AG37" s="122">
        <v>95.923037892232927</v>
      </c>
      <c r="AH37" s="122">
        <v>95.804282002403241</v>
      </c>
      <c r="AI37" s="122">
        <v>106.76746984080965</v>
      </c>
      <c r="AJ37" s="132">
        <v>102.56365756097918</v>
      </c>
    </row>
    <row r="38" spans="1:36">
      <c r="A38" s="28" t="s">
        <v>166</v>
      </c>
      <c r="B38" s="121">
        <v>98.695414821314984</v>
      </c>
      <c r="C38" s="122">
        <v>89.90667676291315</v>
      </c>
      <c r="D38" s="123">
        <v>81.678215583769259</v>
      </c>
      <c r="E38" s="122">
        <v>98.736487010576226</v>
      </c>
      <c r="F38" s="123">
        <v>97.805156646659626</v>
      </c>
      <c r="G38" s="124">
        <v>101.17930718798485</v>
      </c>
      <c r="H38" s="122">
        <v>90.049273772880952</v>
      </c>
      <c r="I38" s="122">
        <v>89.989652605882682</v>
      </c>
      <c r="J38" s="122">
        <v>109.13130934375417</v>
      </c>
      <c r="K38" s="122">
        <v>101.04812254572366</v>
      </c>
      <c r="L38" s="124">
        <v>86.121197167947585</v>
      </c>
      <c r="M38" s="122">
        <v>89.618373746576992</v>
      </c>
      <c r="N38" s="122">
        <v>93.473065122483519</v>
      </c>
      <c r="O38" s="122">
        <v>103.94473515526323</v>
      </c>
      <c r="P38" s="122">
        <v>98.096071437547167</v>
      </c>
      <c r="Q38" s="124">
        <v>102.31023094222667</v>
      </c>
      <c r="R38" s="122">
        <v>89.309826095830331</v>
      </c>
      <c r="S38" s="122">
        <v>93.933418630354822</v>
      </c>
      <c r="T38" s="122">
        <v>104.8427736126051</v>
      </c>
      <c r="U38" s="122">
        <v>102.71154755823882</v>
      </c>
      <c r="V38" s="124">
        <v>93.957228107328888</v>
      </c>
      <c r="W38" s="122">
        <v>88.870240750159923</v>
      </c>
      <c r="X38" s="122">
        <v>88.082899853690435</v>
      </c>
      <c r="Y38" s="122">
        <v>102.77523394470151</v>
      </c>
      <c r="Z38" s="122">
        <v>101.40406933557597</v>
      </c>
      <c r="AA38" s="124">
        <v>97.702362025096917</v>
      </c>
      <c r="AB38" s="122">
        <v>89.700247390438321</v>
      </c>
      <c r="AC38" s="122">
        <v>90.522783570792456</v>
      </c>
      <c r="AD38" s="122">
        <v>106.25476602865606</v>
      </c>
      <c r="AE38" s="122">
        <v>100.84358783550972</v>
      </c>
      <c r="AF38" s="124">
        <v>116.09806598163961</v>
      </c>
      <c r="AG38" s="122">
        <v>96.497696130033844</v>
      </c>
      <c r="AH38" s="122">
        <v>98.065605297951436</v>
      </c>
      <c r="AI38" s="122">
        <v>107.51067887955176</v>
      </c>
      <c r="AJ38" s="132">
        <v>102.69638748162981</v>
      </c>
    </row>
    <row r="39" spans="1:36">
      <c r="A39" s="44" t="s">
        <v>167</v>
      </c>
      <c r="B39" s="125">
        <v>100.39303979638279</v>
      </c>
      <c r="C39" s="126">
        <v>89.453155500200907</v>
      </c>
      <c r="D39" s="126">
        <v>81.146396443062059</v>
      </c>
      <c r="E39" s="126">
        <v>98.460358844982636</v>
      </c>
      <c r="F39" s="126">
        <v>97.583526030272211</v>
      </c>
      <c r="G39" s="125">
        <v>102.24573495412052</v>
      </c>
      <c r="H39" s="126">
        <v>89.778032071116669</v>
      </c>
      <c r="I39" s="126">
        <v>89.545092856311939</v>
      </c>
      <c r="J39" s="126">
        <v>109.58098759591223</v>
      </c>
      <c r="K39" s="126">
        <v>101.22895314550856</v>
      </c>
      <c r="L39" s="125">
        <v>86.736143059893152</v>
      </c>
      <c r="M39" s="126">
        <v>89.366534051171683</v>
      </c>
      <c r="N39" s="126">
        <v>92.583564651654243</v>
      </c>
      <c r="O39" s="126">
        <v>104.36947665189444</v>
      </c>
      <c r="P39" s="126">
        <v>98.007492211533332</v>
      </c>
      <c r="Q39" s="125">
        <v>101.33838899800713</v>
      </c>
      <c r="R39" s="126">
        <v>88.962095893651778</v>
      </c>
      <c r="S39" s="126">
        <v>94.145423638227214</v>
      </c>
      <c r="T39" s="126">
        <v>105.33262054565044</v>
      </c>
      <c r="U39" s="126">
        <v>102.80395168597245</v>
      </c>
      <c r="V39" s="125">
        <v>94.124072203067698</v>
      </c>
      <c r="W39" s="126">
        <v>89.08562525168746</v>
      </c>
      <c r="X39" s="126">
        <v>87.161841297819095</v>
      </c>
      <c r="Y39" s="126">
        <v>103.19095350578338</v>
      </c>
      <c r="Z39" s="126">
        <v>102.11224989313708</v>
      </c>
      <c r="AA39" s="125">
        <v>98.182685810669255</v>
      </c>
      <c r="AB39" s="126">
        <v>89.453664974843022</v>
      </c>
      <c r="AC39" s="126">
        <v>90.156019773533984</v>
      </c>
      <c r="AD39" s="126">
        <v>106.65413538316947</v>
      </c>
      <c r="AE39" s="126">
        <v>100.99065496089594</v>
      </c>
      <c r="AF39" s="125">
        <v>116.88094181658701</v>
      </c>
      <c r="AG39" s="126">
        <v>96.392315406973395</v>
      </c>
      <c r="AH39" s="126">
        <v>98.491772900942493</v>
      </c>
      <c r="AI39" s="126">
        <v>107.91172595558838</v>
      </c>
      <c r="AJ39" s="133">
        <v>102.8259959406774</v>
      </c>
    </row>
    <row r="40" spans="1:36">
      <c r="A40" s="28" t="s">
        <v>168</v>
      </c>
      <c r="B40" s="121">
        <v>97.169405974146244</v>
      </c>
      <c r="C40" s="122">
        <v>89.144860418287209</v>
      </c>
      <c r="D40" s="123">
        <v>82.055072523345942</v>
      </c>
      <c r="E40" s="122">
        <v>98.869781594094022</v>
      </c>
      <c r="F40" s="123">
        <v>97.61485845734579</v>
      </c>
      <c r="G40" s="124">
        <v>102.53425925854189</v>
      </c>
      <c r="H40" s="122">
        <v>89.443631249185358</v>
      </c>
      <c r="I40" s="122">
        <v>89.909190864462545</v>
      </c>
      <c r="J40" s="122">
        <v>109.79205640960687</v>
      </c>
      <c r="K40" s="122">
        <v>101.83885945510502</v>
      </c>
      <c r="L40" s="124">
        <v>85.770926289684766</v>
      </c>
      <c r="M40" s="122">
        <v>89.033524835584743</v>
      </c>
      <c r="N40" s="122">
        <v>93.11718599561091</v>
      </c>
      <c r="O40" s="122">
        <v>104.23133463841738</v>
      </c>
      <c r="P40" s="122">
        <v>98.114810140222531</v>
      </c>
      <c r="Q40" s="124">
        <v>101.85845129824571</v>
      </c>
      <c r="R40" s="122">
        <v>88.605382390707646</v>
      </c>
      <c r="S40" s="122">
        <v>94.643327851095648</v>
      </c>
      <c r="T40" s="122">
        <v>105.09108012899276</v>
      </c>
      <c r="U40" s="122">
        <v>103.19099200086083</v>
      </c>
      <c r="V40" s="124">
        <v>95.679027173315617</v>
      </c>
      <c r="W40" s="122">
        <v>88.858009473570718</v>
      </c>
      <c r="X40" s="122">
        <v>86.773320261666612</v>
      </c>
      <c r="Y40" s="122">
        <v>103.48533162631746</v>
      </c>
      <c r="Z40" s="122">
        <v>102.26280703089601</v>
      </c>
      <c r="AA40" s="124">
        <v>98.008408827180077</v>
      </c>
      <c r="AB40" s="122">
        <v>89.139391760409964</v>
      </c>
      <c r="AC40" s="122">
        <v>90.536582882784899</v>
      </c>
      <c r="AD40" s="122">
        <v>106.74417817115061</v>
      </c>
      <c r="AE40" s="122">
        <v>101.39541100257314</v>
      </c>
      <c r="AF40" s="124">
        <v>121.08504581573484</v>
      </c>
      <c r="AG40" s="122">
        <v>96.35442763974622</v>
      </c>
      <c r="AH40" s="122">
        <v>99.213161762746751</v>
      </c>
      <c r="AI40" s="122">
        <v>108.29876118947948</v>
      </c>
      <c r="AJ40" s="132">
        <v>102.97441948012715</v>
      </c>
    </row>
    <row r="41" spans="1:36">
      <c r="A41" s="28" t="s">
        <v>169</v>
      </c>
      <c r="B41" s="121">
        <v>100.96997853878781</v>
      </c>
      <c r="C41" s="122">
        <v>88.754339394269238</v>
      </c>
      <c r="D41" s="123">
        <v>81.236290466433161</v>
      </c>
      <c r="E41" s="122">
        <v>99.181405299434132</v>
      </c>
      <c r="F41" s="123">
        <v>97.417980957313333</v>
      </c>
      <c r="G41" s="124">
        <v>103.09782923995785</v>
      </c>
      <c r="H41" s="122">
        <v>88.975927251914911</v>
      </c>
      <c r="I41" s="122">
        <v>89.32091715240874</v>
      </c>
      <c r="J41" s="122">
        <v>110.79407306648147</v>
      </c>
      <c r="K41" s="122">
        <v>101.66982953239267</v>
      </c>
      <c r="L41" s="124">
        <v>86.844424205030208</v>
      </c>
      <c r="M41" s="122">
        <v>88.441253084968125</v>
      </c>
      <c r="N41" s="122">
        <v>92.995567283220666</v>
      </c>
      <c r="O41" s="122">
        <v>104.34022317763207</v>
      </c>
      <c r="P41" s="122">
        <v>98.341189167692932</v>
      </c>
      <c r="Q41" s="124">
        <v>103.69339590887851</v>
      </c>
      <c r="R41" s="122">
        <v>88.488639595952378</v>
      </c>
      <c r="S41" s="122">
        <v>94.764350829920105</v>
      </c>
      <c r="T41" s="122">
        <v>105.66255252629027</v>
      </c>
      <c r="U41" s="122">
        <v>102.73590024180652</v>
      </c>
      <c r="V41" s="124">
        <v>96.068651444586067</v>
      </c>
      <c r="W41" s="122">
        <v>88.598881034683458</v>
      </c>
      <c r="X41" s="122">
        <v>86.864481321749992</v>
      </c>
      <c r="Y41" s="122">
        <v>104.58493765717492</v>
      </c>
      <c r="Z41" s="122">
        <v>101.66395220537785</v>
      </c>
      <c r="AA41" s="124">
        <v>99.442809453022335</v>
      </c>
      <c r="AB41" s="122">
        <v>88.76049263385481</v>
      </c>
      <c r="AC41" s="122">
        <v>90.221822647303469</v>
      </c>
      <c r="AD41" s="122">
        <v>107.50230555253984</v>
      </c>
      <c r="AE41" s="122">
        <v>101.16203249554725</v>
      </c>
      <c r="AF41" s="124">
        <v>116.50961344693356</v>
      </c>
      <c r="AG41" s="122">
        <v>96.09132398561745</v>
      </c>
      <c r="AH41" s="122">
        <v>99.280321721254978</v>
      </c>
      <c r="AI41" s="122">
        <v>109.02868712623849</v>
      </c>
      <c r="AJ41" s="132">
        <v>103.06675415190927</v>
      </c>
    </row>
    <row r="42" spans="1:36">
      <c r="A42" s="28" t="s">
        <v>170</v>
      </c>
      <c r="B42" s="121">
        <v>99.841794630536029</v>
      </c>
      <c r="C42" s="122">
        <v>85.348490849419434</v>
      </c>
      <c r="D42" s="123">
        <v>76.123345375417102</v>
      </c>
      <c r="E42" s="122">
        <v>97.230519079628024</v>
      </c>
      <c r="F42" s="123">
        <v>96.986776770605559</v>
      </c>
      <c r="G42" s="124">
        <v>103.28937338656854</v>
      </c>
      <c r="H42" s="122">
        <v>86.854068214622075</v>
      </c>
      <c r="I42" s="122">
        <v>84.567522216442626</v>
      </c>
      <c r="J42" s="122">
        <v>108.8500371713811</v>
      </c>
      <c r="K42" s="122">
        <v>101.77701444248567</v>
      </c>
      <c r="L42" s="124">
        <v>85.613953884757024</v>
      </c>
      <c r="M42" s="122">
        <v>83.967423171276138</v>
      </c>
      <c r="N42" s="122">
        <v>89.928194898498305</v>
      </c>
      <c r="O42" s="122">
        <v>100.93582149991754</v>
      </c>
      <c r="P42" s="122">
        <v>98.103037830252276</v>
      </c>
      <c r="Q42" s="124">
        <v>103.40584184218112</v>
      </c>
      <c r="R42" s="122">
        <v>85.446380977809298</v>
      </c>
      <c r="S42" s="122">
        <v>89.929811935307839</v>
      </c>
      <c r="T42" s="122">
        <v>103.57151069255188</v>
      </c>
      <c r="U42" s="122">
        <v>101.50245814709112</v>
      </c>
      <c r="V42" s="124">
        <v>98.231369192196766</v>
      </c>
      <c r="W42" s="122">
        <v>85.124456726609694</v>
      </c>
      <c r="X42" s="122">
        <v>82.796681598147856</v>
      </c>
      <c r="Y42" s="122">
        <v>101.91598129802597</v>
      </c>
      <c r="Z42" s="122">
        <v>101.59689535262521</v>
      </c>
      <c r="AA42" s="124">
        <v>99.491267432554793</v>
      </c>
      <c r="AB42" s="122">
        <v>85.813033905403529</v>
      </c>
      <c r="AC42" s="122">
        <v>85.698935158173242</v>
      </c>
      <c r="AD42" s="122">
        <v>105.27539885429749</v>
      </c>
      <c r="AE42" s="122">
        <v>100.8582472228027</v>
      </c>
      <c r="AF42" s="124">
        <v>114.14598193290718</v>
      </c>
      <c r="AG42" s="122">
        <v>93.161844449948518</v>
      </c>
      <c r="AH42" s="122">
        <v>94.077303686393876</v>
      </c>
      <c r="AI42" s="122">
        <v>106.84494137015281</v>
      </c>
      <c r="AJ42" s="132">
        <v>102.92857246985747</v>
      </c>
    </row>
    <row r="43" spans="1:36">
      <c r="A43" s="44" t="s">
        <v>171</v>
      </c>
      <c r="B43" s="125">
        <v>86.856243243197767</v>
      </c>
      <c r="C43" s="126">
        <v>85.533110565956576</v>
      </c>
      <c r="D43" s="126">
        <v>79.274718311211856</v>
      </c>
      <c r="E43" s="126">
        <v>96.73982195402175</v>
      </c>
      <c r="F43" s="126">
        <v>96.130097932769303</v>
      </c>
      <c r="G43" s="125">
        <v>105.60220061991335</v>
      </c>
      <c r="H43" s="126">
        <v>86.646749205835604</v>
      </c>
      <c r="I43" s="126">
        <v>87.270729904423803</v>
      </c>
      <c r="J43" s="126">
        <v>108.96317644253013</v>
      </c>
      <c r="K43" s="126">
        <v>100.55626955779195</v>
      </c>
      <c r="L43" s="125">
        <v>89.98033788433834</v>
      </c>
      <c r="M43" s="126">
        <v>84.001183138632868</v>
      </c>
      <c r="N43" s="126">
        <v>93.094611282537116</v>
      </c>
      <c r="O43" s="126">
        <v>101.41541963672944</v>
      </c>
      <c r="P43" s="126">
        <v>97.17284496178128</v>
      </c>
      <c r="Q43" s="125">
        <v>107.63506511929786</v>
      </c>
      <c r="R43" s="126">
        <v>85.047439458729428</v>
      </c>
      <c r="S43" s="126">
        <v>93.296931220208791</v>
      </c>
      <c r="T43" s="126">
        <v>104.41440284812788</v>
      </c>
      <c r="U43" s="126">
        <v>100.895030305918</v>
      </c>
      <c r="V43" s="125">
        <v>101.46662304650711</v>
      </c>
      <c r="W43" s="126">
        <v>83.557066046816416</v>
      </c>
      <c r="X43" s="126">
        <v>84.453830201442003</v>
      </c>
      <c r="Y43" s="126">
        <v>101.83300788584752</v>
      </c>
      <c r="Z43" s="126">
        <v>100.47143939808549</v>
      </c>
      <c r="AA43" s="125">
        <v>100.07705524402026</v>
      </c>
      <c r="AB43" s="126">
        <v>85.478708065667405</v>
      </c>
      <c r="AC43" s="126">
        <v>88.572979096949823</v>
      </c>
      <c r="AD43" s="126">
        <v>105.52969058899954</v>
      </c>
      <c r="AE43" s="126">
        <v>99.8522176330723</v>
      </c>
      <c r="AF43" s="125">
        <v>115.36328678026015</v>
      </c>
      <c r="AG43" s="126">
        <v>93.131474021039807</v>
      </c>
      <c r="AH43" s="126">
        <v>98.247456432210384</v>
      </c>
      <c r="AI43" s="126">
        <v>106.33731258671473</v>
      </c>
      <c r="AJ43" s="133">
        <v>102.0909753000613</v>
      </c>
    </row>
    <row r="44" spans="1:36">
      <c r="A44" s="28" t="s">
        <v>172</v>
      </c>
      <c r="B44" s="121">
        <v>100.86700949342038</v>
      </c>
      <c r="C44" s="122">
        <v>86.596662406016861</v>
      </c>
      <c r="D44" s="123">
        <v>80.567853980868108</v>
      </c>
      <c r="E44" s="122">
        <v>98.412510559402222</v>
      </c>
      <c r="F44" s="123">
        <v>97.340381795889002</v>
      </c>
      <c r="G44" s="124">
        <v>104.73308050131726</v>
      </c>
      <c r="H44" s="122">
        <v>88.486735593282134</v>
      </c>
      <c r="I44" s="122">
        <v>89.719638542490628</v>
      </c>
      <c r="J44" s="122">
        <v>111.68864809000441</v>
      </c>
      <c r="K44" s="122">
        <v>102.33177695770375</v>
      </c>
      <c r="L44" s="124">
        <v>86.948414858471651</v>
      </c>
      <c r="M44" s="122">
        <v>85.277088661207671</v>
      </c>
      <c r="N44" s="122">
        <v>96.118048796387583</v>
      </c>
      <c r="O44" s="122">
        <v>103.85314052211601</v>
      </c>
      <c r="P44" s="122">
        <v>98.365251866371167</v>
      </c>
      <c r="Q44" s="124">
        <v>105.70315227980393</v>
      </c>
      <c r="R44" s="122">
        <v>86.901588270155372</v>
      </c>
      <c r="S44" s="122">
        <v>96.282682798362345</v>
      </c>
      <c r="T44" s="122">
        <v>106.87367010673154</v>
      </c>
      <c r="U44" s="122">
        <v>102.98680243030593</v>
      </c>
      <c r="V44" s="124">
        <v>98.383747609536812</v>
      </c>
      <c r="W44" s="122">
        <v>85.506099266663071</v>
      </c>
      <c r="X44" s="122">
        <v>87.185998895927241</v>
      </c>
      <c r="Y44" s="122">
        <v>104.50328654668152</v>
      </c>
      <c r="Z44" s="122">
        <v>101.6867344423306</v>
      </c>
      <c r="AA44" s="124">
        <v>100.79396896309976</v>
      </c>
      <c r="AB44" s="122">
        <v>87.19181346729853</v>
      </c>
      <c r="AC44" s="122">
        <v>91.15226008475193</v>
      </c>
      <c r="AD44" s="122">
        <v>108.08125459118342</v>
      </c>
      <c r="AE44" s="122">
        <v>101.52848653792151</v>
      </c>
      <c r="AF44" s="124">
        <v>115.90247270155413</v>
      </c>
      <c r="AG44" s="122">
        <v>94.479066058513695</v>
      </c>
      <c r="AH44" s="122">
        <v>100.83525526395934</v>
      </c>
      <c r="AI44" s="122">
        <v>108.5821592083862</v>
      </c>
      <c r="AJ44" s="132">
        <v>103.64925555527759</v>
      </c>
    </row>
    <row r="45" spans="1:36">
      <c r="A45" s="28" t="s">
        <v>173</v>
      </c>
      <c r="B45" s="121">
        <v>100.59329809335705</v>
      </c>
      <c r="C45" s="122">
        <v>86.025269561050379</v>
      </c>
      <c r="D45" s="123">
        <v>82.005607785988417</v>
      </c>
      <c r="E45" s="122">
        <v>98.30434557012407</v>
      </c>
      <c r="F45" s="123">
        <v>97.530467722925309</v>
      </c>
      <c r="G45" s="124">
        <v>105.36106219656239</v>
      </c>
      <c r="H45" s="122">
        <v>88.237933487369475</v>
      </c>
      <c r="I45" s="122">
        <v>90.746306288955253</v>
      </c>
      <c r="J45" s="122">
        <v>111.18025265804177</v>
      </c>
      <c r="K45" s="122">
        <v>102.68620353583316</v>
      </c>
      <c r="L45" s="124">
        <v>87.663143618568398</v>
      </c>
      <c r="M45" s="122">
        <v>85.753385455611124</v>
      </c>
      <c r="N45" s="122">
        <v>97.152118228064197</v>
      </c>
      <c r="O45" s="122">
        <v>104.61645821100423</v>
      </c>
      <c r="P45" s="122">
        <v>98.577031269256238</v>
      </c>
      <c r="Q45" s="124">
        <v>103.7956587170429</v>
      </c>
      <c r="R45" s="122">
        <v>86.712795312855107</v>
      </c>
      <c r="S45" s="122">
        <v>97.145761449962649</v>
      </c>
      <c r="T45" s="122">
        <v>106.68775165878121</v>
      </c>
      <c r="U45" s="122">
        <v>103.1316339712025</v>
      </c>
      <c r="V45" s="124">
        <v>100.68637394421356</v>
      </c>
      <c r="W45" s="122">
        <v>84.918724499298946</v>
      </c>
      <c r="X45" s="122">
        <v>89.009650246413813</v>
      </c>
      <c r="Y45" s="122">
        <v>103.86964464830457</v>
      </c>
      <c r="Z45" s="122">
        <v>102.19637029837716</v>
      </c>
      <c r="AA45" s="124">
        <v>101.01272238382057</v>
      </c>
      <c r="AB45" s="122">
        <v>86.99584858619292</v>
      </c>
      <c r="AC45" s="122">
        <v>92.247920805072539</v>
      </c>
      <c r="AD45" s="122">
        <v>107.82233299578785</v>
      </c>
      <c r="AE45" s="122">
        <v>101.81953913304073</v>
      </c>
      <c r="AF45" s="124">
        <v>118.75582146854514</v>
      </c>
      <c r="AG45" s="122">
        <v>94.491901940567459</v>
      </c>
      <c r="AH45" s="122">
        <v>102.02804977131908</v>
      </c>
      <c r="AI45" s="122">
        <v>107.69515766190167</v>
      </c>
      <c r="AJ45" s="132">
        <v>103.97738027440543</v>
      </c>
    </row>
    <row r="46" spans="1:36">
      <c r="A46" s="28" t="s">
        <v>174</v>
      </c>
      <c r="B46" s="121">
        <v>102.46264622310981</v>
      </c>
      <c r="C46" s="122">
        <v>86.541925163356879</v>
      </c>
      <c r="D46" s="123">
        <v>82.246557119791532</v>
      </c>
      <c r="E46" s="122">
        <v>98.740527354559546</v>
      </c>
      <c r="F46" s="123">
        <v>97.861257904374781</v>
      </c>
      <c r="G46" s="124">
        <v>107.27923858447286</v>
      </c>
      <c r="H46" s="122">
        <v>88.336218961400874</v>
      </c>
      <c r="I46" s="122">
        <v>91.442557579938651</v>
      </c>
      <c r="J46" s="122">
        <v>112.26606713944724</v>
      </c>
      <c r="K46" s="122">
        <v>102.82911821047446</v>
      </c>
      <c r="L46" s="124">
        <v>89.140239389260984</v>
      </c>
      <c r="M46" s="122">
        <v>86.243128313836039</v>
      </c>
      <c r="N46" s="122">
        <v>97.437032313018676</v>
      </c>
      <c r="O46" s="122">
        <v>106.51811044675551</v>
      </c>
      <c r="P46" s="122">
        <v>98.742527169643353</v>
      </c>
      <c r="Q46" s="124">
        <v>105.52634693877738</v>
      </c>
      <c r="R46" s="122">
        <v>87.290969987968651</v>
      </c>
      <c r="S46" s="122">
        <v>98.526269556981049</v>
      </c>
      <c r="T46" s="122">
        <v>108.06966375825941</v>
      </c>
      <c r="U46" s="122">
        <v>103.2487526381103</v>
      </c>
      <c r="V46" s="124">
        <v>100.98253761904066</v>
      </c>
      <c r="W46" s="122">
        <v>85.682282242624993</v>
      </c>
      <c r="X46" s="122">
        <v>90.012954599062951</v>
      </c>
      <c r="Y46" s="122">
        <v>105.16724557937106</v>
      </c>
      <c r="Z46" s="122">
        <v>101.87107774688722</v>
      </c>
      <c r="AA46" s="124">
        <v>102.52415855067601</v>
      </c>
      <c r="AB46" s="122">
        <v>87.364159090234793</v>
      </c>
      <c r="AC46" s="122">
        <v>93.074937152455533</v>
      </c>
      <c r="AD46" s="122">
        <v>109.04888144158306</v>
      </c>
      <c r="AE46" s="122">
        <v>101.92903602434511</v>
      </c>
      <c r="AF46" s="124">
        <v>118.29821156871394</v>
      </c>
      <c r="AG46" s="122">
        <v>95.055069527019683</v>
      </c>
      <c r="AH46" s="122">
        <v>103.47051952511717</v>
      </c>
      <c r="AI46" s="122">
        <v>108.65653153015214</v>
      </c>
      <c r="AJ46" s="132">
        <v>104.25594951045554</v>
      </c>
    </row>
    <row r="47" spans="1:36">
      <c r="A47" s="44" t="s">
        <v>175</v>
      </c>
      <c r="B47" s="125">
        <v>104.21088236816357</v>
      </c>
      <c r="C47" s="126">
        <v>86.40857989936373</v>
      </c>
      <c r="D47" s="126">
        <v>81.093376603019465</v>
      </c>
      <c r="E47" s="126">
        <v>100.54190245089411</v>
      </c>
      <c r="F47" s="126">
        <v>97.994216062212445</v>
      </c>
      <c r="G47" s="125">
        <v>107.59328558672085</v>
      </c>
      <c r="H47" s="126">
        <v>88.848152310289208</v>
      </c>
      <c r="I47" s="126">
        <v>91.793063979407592</v>
      </c>
      <c r="J47" s="126">
        <v>114.60436707730246</v>
      </c>
      <c r="K47" s="126">
        <v>103.30261797573965</v>
      </c>
      <c r="L47" s="125">
        <v>88.381482188161797</v>
      </c>
      <c r="M47" s="126">
        <v>86.158674525133435</v>
      </c>
      <c r="N47" s="126">
        <v>97.541834730818621</v>
      </c>
      <c r="O47" s="126">
        <v>108.56444034570411</v>
      </c>
      <c r="P47" s="126">
        <v>98.987671462108253</v>
      </c>
      <c r="Q47" s="125">
        <v>107.09400724638849</v>
      </c>
      <c r="R47" s="126">
        <v>87.210980219500314</v>
      </c>
      <c r="S47" s="126">
        <v>99.08588668114308</v>
      </c>
      <c r="T47" s="126">
        <v>109.86236411462073</v>
      </c>
      <c r="U47" s="126">
        <v>103.02977035672444</v>
      </c>
      <c r="V47" s="125">
        <v>96.591324475403866</v>
      </c>
      <c r="W47" s="126">
        <v>85.359312632107461</v>
      </c>
      <c r="X47" s="126">
        <v>89.571632607257541</v>
      </c>
      <c r="Y47" s="126">
        <v>107.66264199489461</v>
      </c>
      <c r="Z47" s="126">
        <v>102.06826575892494</v>
      </c>
      <c r="AA47" s="125">
        <v>102.34034917463453</v>
      </c>
      <c r="AB47" s="126">
        <v>87.501573014867475</v>
      </c>
      <c r="AC47" s="126">
        <v>93.246110851413206</v>
      </c>
      <c r="AD47" s="126">
        <v>111.21316827579331</v>
      </c>
      <c r="AE47" s="126">
        <v>102.16031598441535</v>
      </c>
      <c r="AF47" s="125">
        <v>121.22500345820488</v>
      </c>
      <c r="AG47" s="126">
        <v>95.380215557740698</v>
      </c>
      <c r="AH47" s="126">
        <v>103.76293521976818</v>
      </c>
      <c r="AI47" s="126">
        <v>111.00473099823466</v>
      </c>
      <c r="AJ47" s="133">
        <v>104.56832910865701</v>
      </c>
    </row>
    <row r="48" spans="1:36">
      <c r="A48" s="28" t="s">
        <v>176</v>
      </c>
      <c r="B48" s="121">
        <v>99.843064277852264</v>
      </c>
      <c r="C48" s="122">
        <v>86.868657198514342</v>
      </c>
      <c r="D48" s="123">
        <v>82.783139632457747</v>
      </c>
      <c r="E48" s="122">
        <v>101.62229969300898</v>
      </c>
      <c r="F48" s="123">
        <v>98.354733834287373</v>
      </c>
      <c r="G48" s="124">
        <v>105.44709792879704</v>
      </c>
      <c r="H48" s="122">
        <v>88.855807344332803</v>
      </c>
      <c r="I48" s="122">
        <v>92.892916429108084</v>
      </c>
      <c r="J48" s="122">
        <v>115.70583513169304</v>
      </c>
      <c r="K48" s="122">
        <v>103.74385503735837</v>
      </c>
      <c r="L48" s="124">
        <v>86.492951023368619</v>
      </c>
      <c r="M48" s="122">
        <v>86.170033678716152</v>
      </c>
      <c r="N48" s="122">
        <v>97.653052825190059</v>
      </c>
      <c r="O48" s="122">
        <v>109.87057408029195</v>
      </c>
      <c r="P48" s="122">
        <v>99.095811440958698</v>
      </c>
      <c r="Q48" s="124">
        <v>105.24082012998785</v>
      </c>
      <c r="R48" s="122">
        <v>87.692288747714912</v>
      </c>
      <c r="S48" s="122">
        <v>100.06090238352267</v>
      </c>
      <c r="T48" s="122">
        <v>111.29239671909386</v>
      </c>
      <c r="U48" s="122">
        <v>103.95910449474161</v>
      </c>
      <c r="V48" s="124">
        <v>96.748299510753256</v>
      </c>
      <c r="W48" s="122">
        <v>86.284119776059555</v>
      </c>
      <c r="X48" s="122">
        <v>91.354356347551146</v>
      </c>
      <c r="Y48" s="122">
        <v>108.64349867922895</v>
      </c>
      <c r="Z48" s="122">
        <v>102.51233503177433</v>
      </c>
      <c r="AA48" s="124">
        <v>100.35354865470194</v>
      </c>
      <c r="AB48" s="122">
        <v>87.765959321696997</v>
      </c>
      <c r="AC48" s="122">
        <v>94.284420799493461</v>
      </c>
      <c r="AD48" s="122">
        <v>112.39878922363447</v>
      </c>
      <c r="AE48" s="122">
        <v>102.66735562969762</v>
      </c>
      <c r="AF48" s="124">
        <v>122.22028702197912</v>
      </c>
      <c r="AG48" s="122">
        <v>95.779485819957472</v>
      </c>
      <c r="AH48" s="122">
        <v>104.60313269479391</v>
      </c>
      <c r="AI48" s="122">
        <v>112.56846971083469</v>
      </c>
      <c r="AJ48" s="132">
        <v>104.91162806614985</v>
      </c>
    </row>
    <row r="49" spans="1:36">
      <c r="A49" s="28" t="s">
        <v>135</v>
      </c>
      <c r="B49" s="121">
        <v>99.204800987070769</v>
      </c>
      <c r="C49" s="122">
        <v>87.590660732784571</v>
      </c>
      <c r="D49" s="123">
        <v>84.253028782060355</v>
      </c>
      <c r="E49" s="122">
        <v>102.45905892716038</v>
      </c>
      <c r="F49" s="123">
        <v>97.483436019118543</v>
      </c>
      <c r="G49" s="124">
        <v>108.25581134465499</v>
      </c>
      <c r="H49" s="122">
        <v>89.926440059669517</v>
      </c>
      <c r="I49" s="122">
        <v>93.342841976733084</v>
      </c>
      <c r="J49" s="122">
        <v>117.0426778374769</v>
      </c>
      <c r="K49" s="122">
        <v>103.99287626978497</v>
      </c>
      <c r="L49" s="124">
        <v>87.722607603108528</v>
      </c>
      <c r="M49" s="122">
        <v>86.828544077794973</v>
      </c>
      <c r="N49" s="122">
        <v>97.453619917616109</v>
      </c>
      <c r="O49" s="122">
        <v>110.91371619877863</v>
      </c>
      <c r="P49" s="122">
        <v>99.210099023312893</v>
      </c>
      <c r="Q49" s="124">
        <v>108.23316524680973</v>
      </c>
      <c r="R49" s="122">
        <v>89.369195822527388</v>
      </c>
      <c r="S49" s="122">
        <v>100.43513936589848</v>
      </c>
      <c r="T49" s="122">
        <v>112.32632124401589</v>
      </c>
      <c r="U49" s="122">
        <v>104.02094004520725</v>
      </c>
      <c r="V49" s="124">
        <v>97.679646896684389</v>
      </c>
      <c r="W49" s="122">
        <v>86.896041490239796</v>
      </c>
      <c r="X49" s="122">
        <v>91.68331279743947</v>
      </c>
      <c r="Y49" s="122">
        <v>109.37652186844259</v>
      </c>
      <c r="Z49" s="122">
        <v>102.68144601982745</v>
      </c>
      <c r="AA49" s="124">
        <v>102.06682831678499</v>
      </c>
      <c r="AB49" s="122">
        <v>88.834395104715398</v>
      </c>
      <c r="AC49" s="122">
        <v>94.712177723217721</v>
      </c>
      <c r="AD49" s="122">
        <v>113.54359295842684</v>
      </c>
      <c r="AE49" s="122">
        <v>102.7538363073095</v>
      </c>
      <c r="AF49" s="124">
        <v>121.63228600412104</v>
      </c>
      <c r="AG49" s="122">
        <v>96.590426858897601</v>
      </c>
      <c r="AH49" s="122">
        <v>105.30336309268218</v>
      </c>
      <c r="AI49" s="122">
        <v>113.80641735651717</v>
      </c>
      <c r="AJ49" s="132">
        <v>104.88956321009415</v>
      </c>
    </row>
    <row r="50" spans="1:36">
      <c r="A50" s="28" t="s">
        <v>177</v>
      </c>
      <c r="B50" s="121">
        <v>99.921849280917371</v>
      </c>
      <c r="C50" s="122">
        <v>87.395897019149842</v>
      </c>
      <c r="D50" s="123">
        <v>84.355776183500652</v>
      </c>
      <c r="E50" s="122">
        <v>102.68272396413873</v>
      </c>
      <c r="F50" s="123">
        <v>97.679799472493499</v>
      </c>
      <c r="G50" s="124">
        <v>108.92090967043792</v>
      </c>
      <c r="H50" s="122">
        <v>89.777133090254949</v>
      </c>
      <c r="I50" s="122">
        <v>93.427073107416319</v>
      </c>
      <c r="J50" s="122">
        <v>117.68531489929417</v>
      </c>
      <c r="K50" s="122">
        <v>104.1824299364886</v>
      </c>
      <c r="L50" s="124">
        <v>89.3694848538521</v>
      </c>
      <c r="M50" s="122">
        <v>86.482839146710447</v>
      </c>
      <c r="N50" s="122">
        <v>98.164709161319166</v>
      </c>
      <c r="O50" s="122">
        <v>110.48194141234342</v>
      </c>
      <c r="P50" s="122">
        <v>99.158383514401805</v>
      </c>
      <c r="Q50" s="124">
        <v>107.26419803502367</v>
      </c>
      <c r="R50" s="122">
        <v>89.344270236634173</v>
      </c>
      <c r="S50" s="122">
        <v>100.65371362705528</v>
      </c>
      <c r="T50" s="122">
        <v>112.98828604991087</v>
      </c>
      <c r="U50" s="122">
        <v>104.0592904150654</v>
      </c>
      <c r="V50" s="124">
        <v>98.201919246977283</v>
      </c>
      <c r="W50" s="122">
        <v>87.56611594117804</v>
      </c>
      <c r="X50" s="122">
        <v>92.508292141395259</v>
      </c>
      <c r="Y50" s="122">
        <v>109.8651339630526</v>
      </c>
      <c r="Z50" s="122">
        <v>102.27247232658488</v>
      </c>
      <c r="AA50" s="124">
        <v>102.45641653176547</v>
      </c>
      <c r="AB50" s="122">
        <v>88.769820270945033</v>
      </c>
      <c r="AC50" s="122">
        <v>94.97541289453757</v>
      </c>
      <c r="AD50" s="122">
        <v>114.01081673308002</v>
      </c>
      <c r="AE50" s="122">
        <v>102.82175890081811</v>
      </c>
      <c r="AF50" s="124">
        <v>123.75871265869523</v>
      </c>
      <c r="AG50" s="122">
        <v>96.683744789796236</v>
      </c>
      <c r="AH50" s="122">
        <v>105.23023611560166</v>
      </c>
      <c r="AI50" s="122">
        <v>114.61130500733422</v>
      </c>
      <c r="AJ50" s="132">
        <v>105.02810182075835</v>
      </c>
    </row>
    <row r="51" spans="1:36" ht="16.5" thickBot="1">
      <c r="A51" s="44" t="s">
        <v>178</v>
      </c>
      <c r="B51" s="127">
        <v>91.43314969371319</v>
      </c>
      <c r="C51" s="128">
        <v>87.537869609648766</v>
      </c>
      <c r="D51" s="128">
        <v>83.673079151830336</v>
      </c>
      <c r="E51" s="128">
        <v>102.95538436947935</v>
      </c>
      <c r="F51" s="128">
        <v>97.736704940191828</v>
      </c>
      <c r="G51" s="127">
        <v>107.51437943661446</v>
      </c>
      <c r="H51" s="128">
        <v>89.668532610792212</v>
      </c>
      <c r="I51" s="128">
        <v>92.560692011582674</v>
      </c>
      <c r="J51" s="128">
        <v>117.79791130374812</v>
      </c>
      <c r="K51" s="128">
        <v>104.28313217867229</v>
      </c>
      <c r="L51" s="127">
        <v>88.706754754663791</v>
      </c>
      <c r="M51" s="128">
        <v>85.896765544739637</v>
      </c>
      <c r="N51" s="128">
        <v>97.562228878148275</v>
      </c>
      <c r="O51" s="128">
        <v>110.63882662070736</v>
      </c>
      <c r="P51" s="128">
        <v>99.474442683355164</v>
      </c>
      <c r="Q51" s="127">
        <v>105.52307762691898</v>
      </c>
      <c r="R51" s="128">
        <v>89.700076324916552</v>
      </c>
      <c r="S51" s="128">
        <v>100.34413789801448</v>
      </c>
      <c r="T51" s="128">
        <v>113.16733303468567</v>
      </c>
      <c r="U51" s="128">
        <v>104.32401773603442</v>
      </c>
      <c r="V51" s="127">
        <v>97.082285832576673</v>
      </c>
      <c r="W51" s="128">
        <v>87.439244642292309</v>
      </c>
      <c r="X51" s="128">
        <v>92.692353232821986</v>
      </c>
      <c r="Y51" s="128">
        <v>110.17240991937705</v>
      </c>
      <c r="Z51" s="128">
        <v>101.82439900440042</v>
      </c>
      <c r="AA51" s="127">
        <v>99.922785928606871</v>
      </c>
      <c r="AB51" s="128">
        <v>88.712087806027867</v>
      </c>
      <c r="AC51" s="128">
        <v>94.404070507171099</v>
      </c>
      <c r="AD51" s="128">
        <v>114.17104199064445</v>
      </c>
      <c r="AE51" s="128">
        <v>102.92657640728945</v>
      </c>
      <c r="AF51" s="127">
        <v>119.79772915195865</v>
      </c>
      <c r="AG51" s="128">
        <v>96.807223842505479</v>
      </c>
      <c r="AH51" s="128">
        <v>104.92610127840823</v>
      </c>
      <c r="AI51" s="128">
        <v>115.44363169067964</v>
      </c>
      <c r="AJ51" s="134">
        <v>105.20138855736954</v>
      </c>
    </row>
    <row r="52" spans="1:36" ht="16.5" thickBot="1">
      <c r="A52" s="44" t="s">
        <v>134</v>
      </c>
      <c r="B52" s="127">
        <v>98.694858871373327</v>
      </c>
      <c r="C52" s="128">
        <v>88.074800683393818</v>
      </c>
      <c r="D52" s="128">
        <v>84.587336022316848</v>
      </c>
      <c r="E52" s="128">
        <v>103.35482351684813</v>
      </c>
      <c r="F52" s="128">
        <v>98.479856897663609</v>
      </c>
      <c r="G52" s="127">
        <v>107.50962566650604</v>
      </c>
      <c r="H52" s="128">
        <v>90.537400050015833</v>
      </c>
      <c r="I52" s="128">
        <v>92.740587074272014</v>
      </c>
      <c r="J52" s="128">
        <v>118.40288979339545</v>
      </c>
      <c r="K52" s="128">
        <v>104.07508532306386</v>
      </c>
      <c r="L52" s="127">
        <v>89.948456536676048</v>
      </c>
      <c r="M52" s="128">
        <v>86.165831900326054</v>
      </c>
      <c r="N52" s="128">
        <v>97.683625068403941</v>
      </c>
      <c r="O52" s="128">
        <v>110.86745372008413</v>
      </c>
      <c r="P52" s="128">
        <v>99.440250513523253</v>
      </c>
      <c r="Q52" s="127">
        <v>104.19420835685484</v>
      </c>
      <c r="R52" s="128">
        <v>89.463346384697033</v>
      </c>
      <c r="S52" s="128">
        <v>100.21904957138037</v>
      </c>
      <c r="T52" s="128">
        <v>113.88185835530886</v>
      </c>
      <c r="U52" s="128">
        <v>104.22249060333701</v>
      </c>
      <c r="V52" s="127">
        <v>93.269715492654854</v>
      </c>
      <c r="W52" s="128">
        <v>87.2995196153351</v>
      </c>
      <c r="X52" s="128">
        <v>92.292733158655622</v>
      </c>
      <c r="Y52" s="128">
        <v>110.70981478995448</v>
      </c>
      <c r="Z52" s="128">
        <v>101.22851824447399</v>
      </c>
      <c r="AA52" s="127">
        <v>100.29733271178394</v>
      </c>
      <c r="AB52" s="128">
        <v>89.096328538246382</v>
      </c>
      <c r="AC52" s="128">
        <v>94.499563845606289</v>
      </c>
      <c r="AD52" s="128">
        <v>114.73239381355316</v>
      </c>
      <c r="AE52" s="128">
        <v>102.80639075831573</v>
      </c>
      <c r="AF52" s="127">
        <v>119.78923598907988</v>
      </c>
      <c r="AG52" s="128">
        <v>97.397682028558776</v>
      </c>
      <c r="AH52" s="128">
        <v>105.34301366524102</v>
      </c>
      <c r="AI52" s="128">
        <v>115.998822709778</v>
      </c>
      <c r="AJ52" s="134">
        <v>105.11875527387389</v>
      </c>
    </row>
    <row r="53" spans="1:36" ht="16.5" thickBot="1">
      <c r="A53" s="44" t="s">
        <v>133</v>
      </c>
      <c r="B53" s="127">
        <v>101.2340453839019</v>
      </c>
      <c r="C53" s="128">
        <v>87.480708371831255</v>
      </c>
      <c r="D53" s="128">
        <v>83.625884956341153</v>
      </c>
      <c r="E53" s="128">
        <v>103.10416899001591</v>
      </c>
      <c r="F53" s="128">
        <v>98.005442640156787</v>
      </c>
      <c r="G53" s="127">
        <v>108.91134577017409</v>
      </c>
      <c r="H53" s="128">
        <v>90.693838482580887</v>
      </c>
      <c r="I53" s="128">
        <v>92.775097819740154</v>
      </c>
      <c r="J53" s="128">
        <v>118.19933127679458</v>
      </c>
      <c r="K53" s="128">
        <v>103.9051323647582</v>
      </c>
      <c r="L53" s="127">
        <v>91.397083717642019</v>
      </c>
      <c r="M53" s="128">
        <v>85.785545409193361</v>
      </c>
      <c r="N53" s="128">
        <v>97.57546438214905</v>
      </c>
      <c r="O53" s="128">
        <v>110.83483430618037</v>
      </c>
      <c r="P53" s="128">
        <v>99.369129681105107</v>
      </c>
      <c r="Q53" s="127">
        <v>105.15065060577436</v>
      </c>
      <c r="R53" s="128">
        <v>89.133440397117013</v>
      </c>
      <c r="S53" s="128">
        <v>100.25606701749807</v>
      </c>
      <c r="T53" s="128">
        <v>114.12733351642717</v>
      </c>
      <c r="U53" s="128">
        <v>104.09549034987144</v>
      </c>
      <c r="V53" s="127">
        <v>96.669896496032749</v>
      </c>
      <c r="W53" s="128">
        <v>87.359362079221725</v>
      </c>
      <c r="X53" s="128">
        <v>91.875638678402993</v>
      </c>
      <c r="Y53" s="128">
        <v>110.21614970181824</v>
      </c>
      <c r="Z53" s="128">
        <v>100.69242122690569</v>
      </c>
      <c r="AA53" s="127">
        <v>102.17224341381335</v>
      </c>
      <c r="AB53" s="128">
        <v>88.974049391401977</v>
      </c>
      <c r="AC53" s="128">
        <v>94.399893761973033</v>
      </c>
      <c r="AD53" s="128">
        <v>114.62113627572977</v>
      </c>
      <c r="AE53" s="128">
        <v>102.59582400497362</v>
      </c>
      <c r="AF53" s="127">
        <v>122.99486648821285</v>
      </c>
      <c r="AG53" s="128">
        <v>97.663708845549337</v>
      </c>
      <c r="AH53" s="128">
        <v>105.55336811510369</v>
      </c>
      <c r="AI53" s="128">
        <v>116.14961789087283</v>
      </c>
      <c r="AJ53" s="134">
        <v>105.16092891758942</v>
      </c>
    </row>
    <row r="55" spans="1:36" ht="12" customHeight="1">
      <c r="A55" s="8" t="s">
        <v>104</v>
      </c>
    </row>
    <row r="56" spans="1:36" ht="12" customHeight="1">
      <c r="A56" s="8" t="s">
        <v>102</v>
      </c>
    </row>
    <row r="57" spans="1:36" ht="12" customHeight="1">
      <c r="A57" s="8" t="s">
        <v>103</v>
      </c>
    </row>
  </sheetData>
  <mergeCells count="7">
    <mergeCell ref="AF5:AJ5"/>
    <mergeCell ref="B5:F5"/>
    <mergeCell ref="G5:K5"/>
    <mergeCell ref="L5:P5"/>
    <mergeCell ref="Q5:U5"/>
    <mergeCell ref="V5:Z5"/>
    <mergeCell ref="AA5:AE5"/>
  </mergeCells>
  <conditionalFormatting sqref="B7:P53">
    <cfRule type="cellIs" dxfId="17" priority="3" operator="lessThan">
      <formula>100</formula>
    </cfRule>
  </conditionalFormatting>
  <conditionalFormatting sqref="Q7:AD53">
    <cfRule type="cellIs" dxfId="16" priority="2" operator="lessThan">
      <formula>100</formula>
    </cfRule>
  </conditionalFormatting>
  <conditionalFormatting sqref="AE7:AJ53">
    <cfRule type="cellIs" dxfId="15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61"/>
  <sheetViews>
    <sheetView topLeftCell="A22" zoomScaleNormal="100" workbookViewId="0">
      <selection activeCell="B55" sqref="B55:B56"/>
    </sheetView>
  </sheetViews>
  <sheetFormatPr baseColWidth="10" defaultRowHeight="15.75"/>
  <cols>
    <col min="1" max="1" width="17.140625" style="1" customWidth="1"/>
    <col min="2" max="2" width="15.7109375" style="1" customWidth="1"/>
    <col min="3" max="18" width="9.7109375" style="1" customWidth="1"/>
    <col min="19" max="16384" width="11.42578125" style="1"/>
  </cols>
  <sheetData>
    <row r="1" spans="1:18" ht="21.75" customHeight="1">
      <c r="C1" s="10" t="s">
        <v>0</v>
      </c>
      <c r="D1" s="4"/>
      <c r="E1" s="4"/>
      <c r="F1" s="4"/>
      <c r="J1" s="2"/>
    </row>
    <row r="2" spans="1:18" ht="15.75" customHeight="1">
      <c r="C2" s="5"/>
      <c r="D2" s="3"/>
      <c r="E2" s="3"/>
    </row>
    <row r="3" spans="1:18" ht="15.75" customHeight="1">
      <c r="A3" s="12" t="s">
        <v>307</v>
      </c>
      <c r="C3" s="5"/>
      <c r="D3" s="3"/>
      <c r="E3" s="3"/>
    </row>
    <row r="4" spans="1:18" ht="14.1" customHeight="1">
      <c r="A4" s="21" t="s">
        <v>45</v>
      </c>
      <c r="C4" s="5"/>
      <c r="D4" s="3"/>
      <c r="G4" s="21" t="s">
        <v>46</v>
      </c>
      <c r="L4" s="21" t="s">
        <v>53</v>
      </c>
      <c r="P4" s="21" t="s">
        <v>57</v>
      </c>
    </row>
    <row r="5" spans="1:18" ht="14.1" customHeight="1">
      <c r="A5" s="21" t="s">
        <v>47</v>
      </c>
      <c r="C5" s="5"/>
      <c r="D5" s="3"/>
      <c r="G5" s="21" t="s">
        <v>50</v>
      </c>
      <c r="L5" s="21" t="s">
        <v>54</v>
      </c>
      <c r="P5" s="21" t="s">
        <v>58</v>
      </c>
    </row>
    <row r="6" spans="1:18" ht="14.1" customHeight="1">
      <c r="A6" s="45" t="s">
        <v>48</v>
      </c>
      <c r="G6" s="21" t="s">
        <v>51</v>
      </c>
      <c r="L6" s="21" t="s">
        <v>55</v>
      </c>
      <c r="P6" s="21" t="s">
        <v>59</v>
      </c>
    </row>
    <row r="7" spans="1:18" ht="14.1" customHeight="1">
      <c r="A7" s="21" t="s">
        <v>49</v>
      </c>
      <c r="G7" s="21" t="s">
        <v>52</v>
      </c>
      <c r="L7" s="21" t="s">
        <v>56</v>
      </c>
      <c r="P7" s="21" t="s">
        <v>60</v>
      </c>
    </row>
    <row r="9" spans="1:18">
      <c r="A9" s="11" t="s">
        <v>27</v>
      </c>
    </row>
    <row r="10" spans="1:18">
      <c r="A10" s="11" t="s">
        <v>15</v>
      </c>
    </row>
    <row r="11" spans="1:18">
      <c r="A11" s="46"/>
      <c r="B11" s="47"/>
      <c r="C11" s="48" t="s">
        <v>29</v>
      </c>
      <c r="D11" s="48" t="s">
        <v>30</v>
      </c>
      <c r="E11" s="48" t="s">
        <v>44</v>
      </c>
      <c r="F11" s="48" t="s">
        <v>31</v>
      </c>
      <c r="G11" s="49" t="s">
        <v>32</v>
      </c>
      <c r="H11" s="48" t="s">
        <v>33</v>
      </c>
      <c r="I11" s="48" t="s">
        <v>34</v>
      </c>
      <c r="J11" s="48" t="s">
        <v>35</v>
      </c>
      <c r="K11" s="48" t="s">
        <v>36</v>
      </c>
      <c r="L11" s="48" t="s">
        <v>37</v>
      </c>
      <c r="M11" s="48" t="s">
        <v>38</v>
      </c>
      <c r="N11" s="48" t="s">
        <v>39</v>
      </c>
      <c r="O11" s="48" t="s">
        <v>40</v>
      </c>
      <c r="P11" s="48" t="s">
        <v>41</v>
      </c>
      <c r="Q11" s="48" t="s">
        <v>42</v>
      </c>
      <c r="R11" s="48" t="s">
        <v>43</v>
      </c>
    </row>
    <row r="12" spans="1:18">
      <c r="A12" s="159" t="s">
        <v>6</v>
      </c>
      <c r="B12" s="50" t="s">
        <v>127</v>
      </c>
      <c r="C12" s="51">
        <v>85.5</v>
      </c>
      <c r="D12" s="51">
        <v>-61.8</v>
      </c>
      <c r="E12" s="51">
        <v>-29.1</v>
      </c>
      <c r="F12" s="51">
        <v>18</v>
      </c>
      <c r="G12" s="51">
        <v>28.2</v>
      </c>
      <c r="H12" s="51">
        <v>16.3</v>
      </c>
      <c r="I12" s="51">
        <v>-47.5</v>
      </c>
      <c r="J12" s="51">
        <v>-60.2</v>
      </c>
      <c r="K12" s="51">
        <v>-28</v>
      </c>
      <c r="L12" s="51">
        <v>-14.9</v>
      </c>
      <c r="M12" s="51">
        <v>-5.2</v>
      </c>
      <c r="N12" s="51">
        <v>-31.6</v>
      </c>
      <c r="O12" s="51">
        <v>4</v>
      </c>
      <c r="P12" s="51">
        <v>13.1</v>
      </c>
      <c r="Q12" s="51">
        <v>-284.5</v>
      </c>
      <c r="R12" s="51">
        <v>-86.8</v>
      </c>
    </row>
    <row r="13" spans="1:18">
      <c r="A13" s="160"/>
      <c r="B13" s="52" t="s">
        <v>122</v>
      </c>
      <c r="C13" s="51">
        <v>8.6</v>
      </c>
      <c r="D13" s="51">
        <v>0.4</v>
      </c>
      <c r="E13" s="51">
        <v>-4</v>
      </c>
      <c r="F13" s="51">
        <v>-21.4</v>
      </c>
      <c r="G13" s="51">
        <v>-35.6</v>
      </c>
      <c r="H13" s="51">
        <v>-87.6</v>
      </c>
      <c r="I13" s="51">
        <v>-62.4</v>
      </c>
      <c r="J13" s="51">
        <v>71.3</v>
      </c>
      <c r="K13" s="51">
        <v>45.9</v>
      </c>
      <c r="L13" s="51">
        <v>-9.3000000000000007</v>
      </c>
      <c r="M13" s="51">
        <v>3.8</v>
      </c>
      <c r="N13" s="51">
        <v>-1.4</v>
      </c>
      <c r="O13" s="51">
        <v>2.6</v>
      </c>
      <c r="P13" s="51">
        <v>-40.9</v>
      </c>
      <c r="Q13" s="51">
        <v>-13.9</v>
      </c>
      <c r="R13" s="51">
        <v>-3.2</v>
      </c>
    </row>
    <row r="14" spans="1:18">
      <c r="A14" s="160"/>
      <c r="B14" s="53" t="s">
        <v>17</v>
      </c>
      <c r="C14" s="51">
        <v>94.1</v>
      </c>
      <c r="D14" s="51">
        <v>-61.4</v>
      </c>
      <c r="E14" s="51">
        <v>-33.1</v>
      </c>
      <c r="F14" s="51">
        <v>-3.5</v>
      </c>
      <c r="G14" s="51">
        <v>-7.4</v>
      </c>
      <c r="H14" s="51">
        <v>-71.2</v>
      </c>
      <c r="I14" s="51">
        <v>-110</v>
      </c>
      <c r="J14" s="51">
        <v>11.2</v>
      </c>
      <c r="K14" s="51">
        <v>18</v>
      </c>
      <c r="L14" s="51">
        <v>-24.2</v>
      </c>
      <c r="M14" s="51">
        <v>-1.4</v>
      </c>
      <c r="N14" s="51">
        <v>-33</v>
      </c>
      <c r="O14" s="51">
        <v>6.6</v>
      </c>
      <c r="P14" s="51">
        <v>-27.8</v>
      </c>
      <c r="Q14" s="51">
        <v>-298.39999999999998</v>
      </c>
      <c r="R14" s="51">
        <v>-90</v>
      </c>
    </row>
    <row r="15" spans="1:18">
      <c r="A15" s="159" t="s">
        <v>7</v>
      </c>
      <c r="B15" s="50" t="s">
        <v>127</v>
      </c>
      <c r="C15" s="51">
        <v>100.3</v>
      </c>
      <c r="D15" s="51">
        <v>6.5</v>
      </c>
      <c r="E15" s="51">
        <v>48.4</v>
      </c>
      <c r="F15" s="51">
        <v>20.2</v>
      </c>
      <c r="G15" s="51">
        <v>155.9</v>
      </c>
      <c r="H15" s="51">
        <v>196.4</v>
      </c>
      <c r="I15" s="51">
        <v>22.9</v>
      </c>
      <c r="J15" s="51">
        <v>253</v>
      </c>
      <c r="K15" s="51">
        <v>-166.7</v>
      </c>
      <c r="L15" s="51">
        <v>218.1</v>
      </c>
      <c r="M15" s="51">
        <v>-83.3</v>
      </c>
      <c r="N15" s="51">
        <v>100.9</v>
      </c>
      <c r="O15" s="51">
        <v>37.9</v>
      </c>
      <c r="P15" s="51">
        <v>-312</v>
      </c>
      <c r="Q15" s="51">
        <v>-663.8</v>
      </c>
      <c r="R15" s="51">
        <v>-428.7</v>
      </c>
    </row>
    <row r="16" spans="1:18">
      <c r="A16" s="160"/>
      <c r="B16" s="52" t="s">
        <v>122</v>
      </c>
      <c r="C16" s="51">
        <v>-12.9</v>
      </c>
      <c r="D16" s="51">
        <v>46.4</v>
      </c>
      <c r="E16" s="51">
        <v>18.399999999999999</v>
      </c>
      <c r="F16" s="51">
        <v>1.5</v>
      </c>
      <c r="G16" s="51">
        <v>-224.4</v>
      </c>
      <c r="H16" s="51">
        <v>-31.2</v>
      </c>
      <c r="I16" s="51">
        <v>-1.8</v>
      </c>
      <c r="J16" s="51">
        <v>-153.80000000000001</v>
      </c>
      <c r="K16" s="51">
        <v>-156.6</v>
      </c>
      <c r="L16" s="51">
        <v>72</v>
      </c>
      <c r="M16" s="51">
        <v>19.8</v>
      </c>
      <c r="N16" s="51">
        <v>-126.2</v>
      </c>
      <c r="O16" s="51">
        <v>-22.7</v>
      </c>
      <c r="P16" s="51">
        <v>-120</v>
      </c>
      <c r="Q16" s="51">
        <v>80.5</v>
      </c>
      <c r="R16" s="51">
        <v>49.6</v>
      </c>
    </row>
    <row r="17" spans="1:18">
      <c r="A17" s="160"/>
      <c r="B17" s="53" t="s">
        <v>17</v>
      </c>
      <c r="C17" s="51">
        <v>87.3</v>
      </c>
      <c r="D17" s="51">
        <v>52.9</v>
      </c>
      <c r="E17" s="51">
        <v>66.8</v>
      </c>
      <c r="F17" s="51">
        <v>21.7</v>
      </c>
      <c r="G17" s="51">
        <v>-68.5</v>
      </c>
      <c r="H17" s="51">
        <v>165.2</v>
      </c>
      <c r="I17" s="51">
        <v>21.1</v>
      </c>
      <c r="J17" s="51">
        <v>99.2</v>
      </c>
      <c r="K17" s="51">
        <v>-323.3</v>
      </c>
      <c r="L17" s="51">
        <v>290.10000000000002</v>
      </c>
      <c r="M17" s="51">
        <v>-63.5</v>
      </c>
      <c r="N17" s="51">
        <v>-25.3</v>
      </c>
      <c r="O17" s="51">
        <v>15.2</v>
      </c>
      <c r="P17" s="51">
        <v>-432</v>
      </c>
      <c r="Q17" s="51">
        <v>-583.29999999999995</v>
      </c>
      <c r="R17" s="51">
        <v>-379.1</v>
      </c>
    </row>
    <row r="18" spans="1:18">
      <c r="A18" s="159" t="s">
        <v>8</v>
      </c>
      <c r="B18" s="50" t="s">
        <v>127</v>
      </c>
      <c r="C18" s="51">
        <v>41.8</v>
      </c>
      <c r="D18" s="51">
        <v>-98.3</v>
      </c>
      <c r="E18" s="51">
        <v>-39.9</v>
      </c>
      <c r="F18" s="51">
        <v>0</v>
      </c>
      <c r="G18" s="51">
        <v>-16.7</v>
      </c>
      <c r="H18" s="51">
        <v>-93</v>
      </c>
      <c r="I18" s="51">
        <v>-81</v>
      </c>
      <c r="J18" s="51">
        <v>-370.4</v>
      </c>
      <c r="K18" s="51">
        <v>106.1</v>
      </c>
      <c r="L18" s="51">
        <v>35.4</v>
      </c>
      <c r="M18" s="51">
        <v>-69.099999999999994</v>
      </c>
      <c r="N18" s="51">
        <v>2.2999999999999998</v>
      </c>
      <c r="O18" s="51">
        <v>12.8</v>
      </c>
      <c r="P18" s="51">
        <v>17.7</v>
      </c>
      <c r="Q18" s="51">
        <v>-56.2</v>
      </c>
      <c r="R18" s="51">
        <v>-52</v>
      </c>
    </row>
    <row r="19" spans="1:18">
      <c r="A19" s="160"/>
      <c r="B19" s="52" t="s">
        <v>122</v>
      </c>
      <c r="C19" s="51">
        <v>-0.8</v>
      </c>
      <c r="D19" s="51">
        <v>17.100000000000001</v>
      </c>
      <c r="E19" s="51">
        <v>-28.8</v>
      </c>
      <c r="F19" s="51">
        <v>46.4</v>
      </c>
      <c r="G19" s="51">
        <v>32.799999999999997</v>
      </c>
      <c r="H19" s="51">
        <v>-20.399999999999999</v>
      </c>
      <c r="I19" s="51">
        <v>62.8</v>
      </c>
      <c r="J19" s="51">
        <v>82.5</v>
      </c>
      <c r="K19" s="51">
        <v>215</v>
      </c>
      <c r="L19" s="51">
        <v>32.700000000000003</v>
      </c>
      <c r="M19" s="51">
        <v>7.4</v>
      </c>
      <c r="N19" s="51">
        <v>5</v>
      </c>
      <c r="O19" s="51">
        <v>-0.7</v>
      </c>
      <c r="P19" s="51">
        <v>-54.4</v>
      </c>
      <c r="Q19" s="51">
        <v>-3.8</v>
      </c>
      <c r="R19" s="51">
        <v>-4</v>
      </c>
    </row>
    <row r="20" spans="1:18">
      <c r="A20" s="160"/>
      <c r="B20" s="53" t="s">
        <v>17</v>
      </c>
      <c r="C20" s="51">
        <v>41.1</v>
      </c>
      <c r="D20" s="51">
        <v>-81.2</v>
      </c>
      <c r="E20" s="51">
        <v>-68.7</v>
      </c>
      <c r="F20" s="51">
        <v>46.4</v>
      </c>
      <c r="G20" s="51">
        <v>16.100000000000001</v>
      </c>
      <c r="H20" s="51">
        <v>-113.4</v>
      </c>
      <c r="I20" s="51">
        <v>-18.2</v>
      </c>
      <c r="J20" s="51">
        <v>-287.89999999999998</v>
      </c>
      <c r="K20" s="51">
        <v>321.10000000000002</v>
      </c>
      <c r="L20" s="51">
        <v>68.099999999999994</v>
      </c>
      <c r="M20" s="51">
        <v>-61.7</v>
      </c>
      <c r="N20" s="51">
        <v>7.3</v>
      </c>
      <c r="O20" s="51">
        <v>12.1</v>
      </c>
      <c r="P20" s="51">
        <v>-36.700000000000003</v>
      </c>
      <c r="Q20" s="51">
        <v>-60.1</v>
      </c>
      <c r="R20" s="51">
        <v>-56</v>
      </c>
    </row>
    <row r="21" spans="1:18">
      <c r="A21" s="159" t="s">
        <v>9</v>
      </c>
      <c r="B21" s="50" t="s">
        <v>127</v>
      </c>
      <c r="C21" s="51">
        <v>50.3</v>
      </c>
      <c r="D21" s="51">
        <v>214.4</v>
      </c>
      <c r="E21" s="51">
        <v>-2.2000000000000002</v>
      </c>
      <c r="F21" s="51">
        <v>95.2</v>
      </c>
      <c r="G21" s="51">
        <v>-84.6</v>
      </c>
      <c r="H21" s="51">
        <v>-155.4</v>
      </c>
      <c r="I21" s="51">
        <v>-65.599999999999994</v>
      </c>
      <c r="J21" s="51">
        <v>-109.9</v>
      </c>
      <c r="K21" s="51">
        <v>192.7</v>
      </c>
      <c r="L21" s="51">
        <v>507.4</v>
      </c>
      <c r="M21" s="51">
        <v>-26.6</v>
      </c>
      <c r="N21" s="51">
        <v>-46.4</v>
      </c>
      <c r="O21" s="51">
        <v>-19.600000000000001</v>
      </c>
      <c r="P21" s="51">
        <v>-143.19999999999999</v>
      </c>
      <c r="Q21" s="51">
        <v>-226.8</v>
      </c>
      <c r="R21" s="51">
        <v>94.7</v>
      </c>
    </row>
    <row r="22" spans="1:18">
      <c r="A22" s="160"/>
      <c r="B22" s="52" t="s">
        <v>122</v>
      </c>
      <c r="C22" s="51">
        <v>-3</v>
      </c>
      <c r="D22" s="51">
        <v>-35.200000000000003</v>
      </c>
      <c r="E22" s="51">
        <v>-30.6</v>
      </c>
      <c r="F22" s="51">
        <v>68.5</v>
      </c>
      <c r="G22" s="51">
        <v>-76.099999999999994</v>
      </c>
      <c r="H22" s="51">
        <v>-263.10000000000002</v>
      </c>
      <c r="I22" s="51">
        <v>78.5</v>
      </c>
      <c r="J22" s="51">
        <v>-81.8</v>
      </c>
      <c r="K22" s="51">
        <v>-129.19999999999999</v>
      </c>
      <c r="L22" s="51">
        <v>28.3</v>
      </c>
      <c r="M22" s="51">
        <v>-3.8</v>
      </c>
      <c r="N22" s="51">
        <v>10.3</v>
      </c>
      <c r="O22" s="51">
        <v>5</v>
      </c>
      <c r="P22" s="51">
        <v>138.9</v>
      </c>
      <c r="Q22" s="51">
        <v>14.3</v>
      </c>
      <c r="R22" s="51">
        <v>0.8</v>
      </c>
    </row>
    <row r="23" spans="1:18">
      <c r="A23" s="160"/>
      <c r="B23" s="53" t="s">
        <v>17</v>
      </c>
      <c r="C23" s="51">
        <v>47.3</v>
      </c>
      <c r="D23" s="51">
        <v>179.2</v>
      </c>
      <c r="E23" s="51">
        <v>-32.799999999999997</v>
      </c>
      <c r="F23" s="51">
        <v>163.69999999999999</v>
      </c>
      <c r="G23" s="51">
        <v>-160.69999999999999</v>
      </c>
      <c r="H23" s="51">
        <v>-418.4</v>
      </c>
      <c r="I23" s="51">
        <v>12.9</v>
      </c>
      <c r="J23" s="51">
        <v>-191.7</v>
      </c>
      <c r="K23" s="51">
        <v>63.4</v>
      </c>
      <c r="L23" s="51">
        <v>535.70000000000005</v>
      </c>
      <c r="M23" s="51">
        <v>-30.4</v>
      </c>
      <c r="N23" s="51">
        <v>-36.1</v>
      </c>
      <c r="O23" s="51">
        <v>-14.6</v>
      </c>
      <c r="P23" s="51">
        <v>-4.3</v>
      </c>
      <c r="Q23" s="51">
        <v>-212.5</v>
      </c>
      <c r="R23" s="51">
        <v>95.4</v>
      </c>
    </row>
    <row r="24" spans="1:18">
      <c r="A24" s="159" t="s">
        <v>10</v>
      </c>
      <c r="B24" s="50" t="s">
        <v>127</v>
      </c>
      <c r="C24" s="51">
        <v>136</v>
      </c>
      <c r="D24" s="51">
        <v>26.3</v>
      </c>
      <c r="E24" s="51">
        <v>-11.3</v>
      </c>
      <c r="F24" s="51">
        <v>-6.4</v>
      </c>
      <c r="G24" s="51">
        <v>-4</v>
      </c>
      <c r="H24" s="51">
        <v>-38.6</v>
      </c>
      <c r="I24" s="51">
        <v>-84.3</v>
      </c>
      <c r="J24" s="51">
        <v>67.599999999999994</v>
      </c>
      <c r="K24" s="51">
        <v>-61.3</v>
      </c>
      <c r="L24" s="51">
        <v>-20.399999999999999</v>
      </c>
      <c r="M24" s="51">
        <v>47.1</v>
      </c>
      <c r="N24" s="51">
        <v>11.3</v>
      </c>
      <c r="O24" s="51">
        <v>-0.1</v>
      </c>
      <c r="P24" s="51">
        <v>-171.7</v>
      </c>
      <c r="Q24" s="51">
        <v>-361.3</v>
      </c>
      <c r="R24" s="51">
        <v>-78.3</v>
      </c>
    </row>
    <row r="25" spans="1:18">
      <c r="A25" s="160"/>
      <c r="B25" s="52" t="s">
        <v>122</v>
      </c>
      <c r="C25" s="51">
        <v>4.0999999999999996</v>
      </c>
      <c r="D25" s="51">
        <v>40.9</v>
      </c>
      <c r="E25" s="51">
        <v>8.3000000000000007</v>
      </c>
      <c r="F25" s="51">
        <v>29.6</v>
      </c>
      <c r="G25" s="51">
        <v>63.5</v>
      </c>
      <c r="H25" s="51">
        <v>-84.3</v>
      </c>
      <c r="I25" s="51">
        <v>34.1</v>
      </c>
      <c r="J25" s="51">
        <v>-45.9</v>
      </c>
      <c r="K25" s="51">
        <v>-2.6</v>
      </c>
      <c r="L25" s="51">
        <v>9.1999999999999993</v>
      </c>
      <c r="M25" s="51">
        <v>-0.8</v>
      </c>
      <c r="N25" s="51">
        <v>4.0999999999999996</v>
      </c>
      <c r="O25" s="51">
        <v>1.2</v>
      </c>
      <c r="P25" s="51">
        <v>-94.5</v>
      </c>
      <c r="Q25" s="51">
        <v>-30.1</v>
      </c>
      <c r="R25" s="51">
        <v>-20</v>
      </c>
    </row>
    <row r="26" spans="1:18">
      <c r="A26" s="160"/>
      <c r="B26" s="53" t="s">
        <v>17</v>
      </c>
      <c r="C26" s="51">
        <v>140.19999999999999</v>
      </c>
      <c r="D26" s="51">
        <v>67.2</v>
      </c>
      <c r="E26" s="51">
        <v>-3</v>
      </c>
      <c r="F26" s="51">
        <v>23.2</v>
      </c>
      <c r="G26" s="51">
        <v>59.4</v>
      </c>
      <c r="H26" s="51">
        <v>-122.8</v>
      </c>
      <c r="I26" s="51">
        <v>-50.2</v>
      </c>
      <c r="J26" s="51">
        <v>21.8</v>
      </c>
      <c r="K26" s="51">
        <v>-63.9</v>
      </c>
      <c r="L26" s="51">
        <v>-11.2</v>
      </c>
      <c r="M26" s="51">
        <v>46.3</v>
      </c>
      <c r="N26" s="51">
        <v>15.4</v>
      </c>
      <c r="O26" s="51">
        <v>1.1000000000000001</v>
      </c>
      <c r="P26" s="51">
        <v>-266.3</v>
      </c>
      <c r="Q26" s="51">
        <v>-391.5</v>
      </c>
      <c r="R26" s="51">
        <v>-98.3</v>
      </c>
    </row>
    <row r="27" spans="1:18">
      <c r="A27" s="159" t="s">
        <v>11</v>
      </c>
      <c r="B27" s="50" t="s">
        <v>127</v>
      </c>
      <c r="C27" s="51">
        <v>414</v>
      </c>
      <c r="D27" s="51">
        <v>87.1</v>
      </c>
      <c r="E27" s="51">
        <v>-34.1</v>
      </c>
      <c r="F27" s="51">
        <v>127</v>
      </c>
      <c r="G27" s="51">
        <v>78.8</v>
      </c>
      <c r="H27" s="51">
        <v>-74.2</v>
      </c>
      <c r="I27" s="51">
        <v>-255.6</v>
      </c>
      <c r="J27" s="51">
        <v>-219.9</v>
      </c>
      <c r="K27" s="51">
        <v>42.8</v>
      </c>
      <c r="L27" s="51">
        <v>725.7</v>
      </c>
      <c r="M27" s="51">
        <v>-137.1</v>
      </c>
      <c r="N27" s="51">
        <v>36.5</v>
      </c>
      <c r="O27" s="51">
        <v>35.1</v>
      </c>
      <c r="P27" s="51">
        <v>-596.1</v>
      </c>
      <c r="Q27" s="51">
        <v>-1592.7</v>
      </c>
      <c r="R27" s="51">
        <v>-551.1</v>
      </c>
    </row>
    <row r="28" spans="1:18">
      <c r="A28" s="160"/>
      <c r="B28" s="52" t="s">
        <v>122</v>
      </c>
      <c r="C28" s="51">
        <v>-4.5</v>
      </c>
      <c r="D28" s="51">
        <v>36.9</v>
      </c>
      <c r="E28" s="51">
        <v>-32.6</v>
      </c>
      <c r="F28" s="51">
        <v>116.6</v>
      </c>
      <c r="G28" s="51">
        <v>-213.9</v>
      </c>
      <c r="H28" s="51">
        <v>-527.29999999999995</v>
      </c>
      <c r="I28" s="51">
        <v>119.7</v>
      </c>
      <c r="J28" s="51">
        <v>-122.6</v>
      </c>
      <c r="K28" s="51">
        <v>-5.9</v>
      </c>
      <c r="L28" s="51">
        <v>135.1</v>
      </c>
      <c r="M28" s="51">
        <v>28.6</v>
      </c>
      <c r="N28" s="51">
        <v>-104.7</v>
      </c>
      <c r="O28" s="51">
        <v>-14.4</v>
      </c>
      <c r="P28" s="51">
        <v>-171.2</v>
      </c>
      <c r="Q28" s="51">
        <v>53.6</v>
      </c>
      <c r="R28" s="51">
        <v>25.1</v>
      </c>
    </row>
    <row r="29" spans="1:18">
      <c r="A29" s="160"/>
      <c r="B29" s="53" t="s">
        <v>17</v>
      </c>
      <c r="C29" s="51">
        <v>409.5</v>
      </c>
      <c r="D29" s="51">
        <v>123.9</v>
      </c>
      <c r="E29" s="51">
        <v>-66.7</v>
      </c>
      <c r="F29" s="51">
        <v>243.6</v>
      </c>
      <c r="G29" s="51">
        <v>-135.19999999999999</v>
      </c>
      <c r="H29" s="51">
        <v>-601.4</v>
      </c>
      <c r="I29" s="51">
        <v>-135.80000000000001</v>
      </c>
      <c r="J29" s="51">
        <v>-342.4</v>
      </c>
      <c r="K29" s="51">
        <v>36.799999999999997</v>
      </c>
      <c r="L29" s="51">
        <v>860.8</v>
      </c>
      <c r="M29" s="51">
        <v>-108.5</v>
      </c>
      <c r="N29" s="51">
        <v>-68.2</v>
      </c>
      <c r="O29" s="51">
        <v>20.7</v>
      </c>
      <c r="P29" s="51">
        <v>-767.3</v>
      </c>
      <c r="Q29" s="51">
        <v>-1539.1</v>
      </c>
      <c r="R29" s="51">
        <v>-526</v>
      </c>
    </row>
    <row r="30" spans="1:18">
      <c r="A30" s="153" t="s">
        <v>12</v>
      </c>
      <c r="B30" s="50" t="s">
        <v>127</v>
      </c>
      <c r="C30" s="51">
        <v>8167.8</v>
      </c>
      <c r="D30" s="51">
        <v>1314</v>
      </c>
      <c r="E30" s="51">
        <v>1808.3</v>
      </c>
      <c r="F30" s="51">
        <v>1608.2</v>
      </c>
      <c r="G30" s="51">
        <v>695.6</v>
      </c>
      <c r="H30" s="51">
        <v>1990.6</v>
      </c>
      <c r="I30" s="51">
        <v>258.5</v>
      </c>
      <c r="J30" s="51">
        <v>1268</v>
      </c>
      <c r="K30" s="51">
        <v>-758</v>
      </c>
      <c r="L30" s="51">
        <v>9417.7999999999993</v>
      </c>
      <c r="M30" s="51">
        <v>4803.7</v>
      </c>
      <c r="N30" s="51">
        <v>3717.1</v>
      </c>
      <c r="O30" s="51">
        <v>-668.3</v>
      </c>
      <c r="P30" s="51">
        <v>2847.1</v>
      </c>
      <c r="Q30" s="51">
        <v>1032.4000000000001</v>
      </c>
      <c r="R30" s="51">
        <v>-5361.4</v>
      </c>
    </row>
    <row r="31" spans="1:18">
      <c r="A31" s="154"/>
      <c r="B31" s="52" t="s">
        <v>122</v>
      </c>
      <c r="C31" s="51">
        <v>-43.4</v>
      </c>
      <c r="D31" s="51">
        <v>-291.60000000000002</v>
      </c>
      <c r="E31" s="51">
        <v>1000.1</v>
      </c>
      <c r="F31" s="51">
        <v>-55.1</v>
      </c>
      <c r="G31" s="51">
        <v>1347.3</v>
      </c>
      <c r="H31" s="51">
        <v>52.8</v>
      </c>
      <c r="I31" s="51">
        <v>3130.3</v>
      </c>
      <c r="J31" s="51">
        <v>151.9</v>
      </c>
      <c r="K31" s="51">
        <v>397.6</v>
      </c>
      <c r="L31" s="51">
        <v>1744</v>
      </c>
      <c r="M31" s="51">
        <v>-25.1</v>
      </c>
      <c r="N31" s="51">
        <v>-166.7</v>
      </c>
      <c r="O31" s="51">
        <v>-69.599999999999994</v>
      </c>
      <c r="P31" s="51">
        <v>-961.5</v>
      </c>
      <c r="Q31" s="51">
        <v>2257.8000000000002</v>
      </c>
      <c r="R31" s="51">
        <v>71.8</v>
      </c>
    </row>
    <row r="32" spans="1:18">
      <c r="A32" s="155"/>
      <c r="B32" s="54" t="s">
        <v>17</v>
      </c>
      <c r="C32" s="51">
        <v>8124.4</v>
      </c>
      <c r="D32" s="51">
        <v>1022.4</v>
      </c>
      <c r="E32" s="51">
        <v>2808.5</v>
      </c>
      <c r="F32" s="51">
        <v>1553.2</v>
      </c>
      <c r="G32" s="51">
        <v>2042.9</v>
      </c>
      <c r="H32" s="51">
        <v>2043.3</v>
      </c>
      <c r="I32" s="51">
        <v>3388.8</v>
      </c>
      <c r="J32" s="51">
        <v>1420</v>
      </c>
      <c r="K32" s="51">
        <v>-360.4</v>
      </c>
      <c r="L32" s="51">
        <v>11161.8</v>
      </c>
      <c r="M32" s="51">
        <v>4778.6000000000004</v>
      </c>
      <c r="N32" s="51">
        <v>3550.4</v>
      </c>
      <c r="O32" s="51">
        <v>-737.9</v>
      </c>
      <c r="P32" s="51">
        <v>1885.7</v>
      </c>
      <c r="Q32" s="51">
        <v>3290.2</v>
      </c>
      <c r="R32" s="51">
        <v>-5289.5</v>
      </c>
    </row>
    <row r="34" spans="1:18">
      <c r="A34" s="11" t="s">
        <v>28</v>
      </c>
    </row>
    <row r="35" spans="1:18">
      <c r="A35" s="11" t="s">
        <v>15</v>
      </c>
    </row>
    <row r="36" spans="1:18">
      <c r="A36" s="46"/>
      <c r="B36" s="47"/>
      <c r="C36" s="48" t="s">
        <v>29</v>
      </c>
      <c r="D36" s="48" t="s">
        <v>30</v>
      </c>
      <c r="E36" s="48" t="s">
        <v>44</v>
      </c>
      <c r="F36" s="48" t="s">
        <v>31</v>
      </c>
      <c r="G36" s="49" t="s">
        <v>32</v>
      </c>
      <c r="H36" s="48" t="s">
        <v>33</v>
      </c>
      <c r="I36" s="48" t="s">
        <v>34</v>
      </c>
      <c r="J36" s="48" t="s">
        <v>35</v>
      </c>
      <c r="K36" s="48" t="s">
        <v>36</v>
      </c>
      <c r="L36" s="48" t="s">
        <v>37</v>
      </c>
      <c r="M36" s="48" t="s">
        <v>38</v>
      </c>
      <c r="N36" s="48" t="s">
        <v>39</v>
      </c>
      <c r="O36" s="48" t="s">
        <v>40</v>
      </c>
      <c r="P36" s="48" t="s">
        <v>41</v>
      </c>
      <c r="Q36" s="48" t="s">
        <v>42</v>
      </c>
      <c r="R36" s="48" t="s">
        <v>43</v>
      </c>
    </row>
    <row r="37" spans="1:18">
      <c r="A37" s="159" t="s">
        <v>6</v>
      </c>
      <c r="B37" s="50" t="s">
        <v>127</v>
      </c>
      <c r="C37" s="51">
        <v>67.2</v>
      </c>
      <c r="D37" s="51">
        <v>-97.5</v>
      </c>
      <c r="E37" s="51">
        <v>-42.8</v>
      </c>
      <c r="F37" s="51">
        <v>21.4</v>
      </c>
      <c r="G37" s="51">
        <v>53.9</v>
      </c>
      <c r="H37" s="51">
        <v>124.7</v>
      </c>
      <c r="I37" s="51">
        <v>44.1</v>
      </c>
      <c r="J37" s="51">
        <v>109.8</v>
      </c>
      <c r="K37" s="51">
        <v>19.3</v>
      </c>
      <c r="L37" s="51">
        <v>146</v>
      </c>
      <c r="M37" s="51">
        <v>-12.3</v>
      </c>
      <c r="N37" s="51">
        <v>-237.8</v>
      </c>
      <c r="O37" s="51">
        <v>-38.299999999999997</v>
      </c>
      <c r="P37" s="51">
        <v>448.3</v>
      </c>
      <c r="Q37" s="51">
        <v>319.5</v>
      </c>
      <c r="R37" s="51">
        <v>-76.3</v>
      </c>
    </row>
    <row r="38" spans="1:18">
      <c r="A38" s="160"/>
      <c r="B38" s="52" t="s">
        <v>122</v>
      </c>
      <c r="C38" s="51">
        <v>8.1</v>
      </c>
      <c r="D38" s="51">
        <v>103.5</v>
      </c>
      <c r="E38" s="51">
        <v>-7.2</v>
      </c>
      <c r="F38" s="51">
        <v>-15.2</v>
      </c>
      <c r="G38" s="51">
        <v>6.9</v>
      </c>
      <c r="H38" s="51">
        <v>-180.4</v>
      </c>
      <c r="I38" s="51">
        <v>-115.8</v>
      </c>
      <c r="J38" s="51">
        <v>14.6</v>
      </c>
      <c r="K38" s="51">
        <v>-5.8</v>
      </c>
      <c r="L38" s="51">
        <v>-14.4</v>
      </c>
      <c r="M38" s="51">
        <v>-9.6</v>
      </c>
      <c r="N38" s="51">
        <v>-29.3</v>
      </c>
      <c r="O38" s="51">
        <v>-6.8</v>
      </c>
      <c r="P38" s="51">
        <v>57.6</v>
      </c>
      <c r="Q38" s="51">
        <v>8.8000000000000007</v>
      </c>
      <c r="R38" s="51">
        <v>-3</v>
      </c>
    </row>
    <row r="39" spans="1:18">
      <c r="A39" s="160"/>
      <c r="B39" s="53" t="s">
        <v>17</v>
      </c>
      <c r="C39" s="51">
        <v>75.2</v>
      </c>
      <c r="D39" s="51">
        <v>6</v>
      </c>
      <c r="E39" s="51">
        <v>-50</v>
      </c>
      <c r="F39" s="51">
        <v>6.2</v>
      </c>
      <c r="G39" s="51">
        <v>60.7</v>
      </c>
      <c r="H39" s="51">
        <v>-55.7</v>
      </c>
      <c r="I39" s="51">
        <v>-71.7</v>
      </c>
      <c r="J39" s="51">
        <v>124.3</v>
      </c>
      <c r="K39" s="51">
        <v>13.5</v>
      </c>
      <c r="L39" s="51">
        <v>131.6</v>
      </c>
      <c r="M39" s="51">
        <v>-21.8</v>
      </c>
      <c r="N39" s="51">
        <v>-267.10000000000002</v>
      </c>
      <c r="O39" s="51">
        <v>-45</v>
      </c>
      <c r="P39" s="51">
        <v>505.9</v>
      </c>
      <c r="Q39" s="51">
        <v>328.4</v>
      </c>
      <c r="R39" s="51">
        <v>-79.3</v>
      </c>
    </row>
    <row r="40" spans="1:18">
      <c r="A40" s="159" t="s">
        <v>7</v>
      </c>
      <c r="B40" s="50" t="s">
        <v>127</v>
      </c>
      <c r="C40" s="51">
        <v>63.3</v>
      </c>
      <c r="D40" s="51">
        <v>15.6</v>
      </c>
      <c r="E40" s="51">
        <v>178.7</v>
      </c>
      <c r="F40" s="51">
        <v>175.3</v>
      </c>
      <c r="G40" s="51">
        <v>616.6</v>
      </c>
      <c r="H40" s="51">
        <v>892.6</v>
      </c>
      <c r="I40" s="51">
        <v>104.2</v>
      </c>
      <c r="J40" s="51">
        <v>721.5</v>
      </c>
      <c r="K40" s="51">
        <v>-88.5</v>
      </c>
      <c r="L40" s="51">
        <v>1188</v>
      </c>
      <c r="M40" s="51">
        <v>1400.6</v>
      </c>
      <c r="N40" s="51">
        <v>850</v>
      </c>
      <c r="O40" s="51">
        <v>329.5</v>
      </c>
      <c r="P40" s="51">
        <v>858.2</v>
      </c>
      <c r="Q40" s="51">
        <v>-231.9</v>
      </c>
      <c r="R40" s="51">
        <v>883.6</v>
      </c>
    </row>
    <row r="41" spans="1:18">
      <c r="A41" s="160"/>
      <c r="B41" s="52" t="s">
        <v>122</v>
      </c>
      <c r="C41" s="51">
        <v>-22.4</v>
      </c>
      <c r="D41" s="51">
        <v>10.5</v>
      </c>
      <c r="E41" s="51">
        <v>-55.5</v>
      </c>
      <c r="F41" s="51">
        <v>-110.2</v>
      </c>
      <c r="G41" s="51">
        <v>144.5</v>
      </c>
      <c r="H41" s="51">
        <v>-700.5</v>
      </c>
      <c r="I41" s="51">
        <v>-451.5</v>
      </c>
      <c r="J41" s="51">
        <v>-145.30000000000001</v>
      </c>
      <c r="K41" s="51">
        <v>-1088</v>
      </c>
      <c r="L41" s="51">
        <v>57.3</v>
      </c>
      <c r="M41" s="51">
        <v>-30.5</v>
      </c>
      <c r="N41" s="51">
        <v>-59.2</v>
      </c>
      <c r="O41" s="51">
        <v>4.4000000000000004</v>
      </c>
      <c r="P41" s="51">
        <v>-277.8</v>
      </c>
      <c r="Q41" s="51">
        <v>-69.2</v>
      </c>
      <c r="R41" s="51">
        <v>48</v>
      </c>
    </row>
    <row r="42" spans="1:18">
      <c r="A42" s="160"/>
      <c r="B42" s="53" t="s">
        <v>17</v>
      </c>
      <c r="C42" s="51">
        <v>40.799999999999997</v>
      </c>
      <c r="D42" s="51">
        <v>26</v>
      </c>
      <c r="E42" s="51">
        <v>123.2</v>
      </c>
      <c r="F42" s="51">
        <v>65.2</v>
      </c>
      <c r="G42" s="51">
        <v>761.1</v>
      </c>
      <c r="H42" s="51">
        <v>192.1</v>
      </c>
      <c r="I42" s="51">
        <v>-347.4</v>
      </c>
      <c r="J42" s="51">
        <v>576.1</v>
      </c>
      <c r="K42" s="51">
        <v>-1176.5</v>
      </c>
      <c r="L42" s="51">
        <v>1245.3</v>
      </c>
      <c r="M42" s="51">
        <v>1370.2</v>
      </c>
      <c r="N42" s="51">
        <v>790.8</v>
      </c>
      <c r="O42" s="51">
        <v>333.9</v>
      </c>
      <c r="P42" s="51">
        <v>580.4</v>
      </c>
      <c r="Q42" s="51">
        <v>-301.10000000000002</v>
      </c>
      <c r="R42" s="51">
        <v>931.6</v>
      </c>
    </row>
    <row r="43" spans="1:18">
      <c r="A43" s="159" t="s">
        <v>8</v>
      </c>
      <c r="B43" s="50" t="s">
        <v>127</v>
      </c>
      <c r="C43" s="51">
        <v>105.5</v>
      </c>
      <c r="D43" s="51">
        <v>-157.1</v>
      </c>
      <c r="E43" s="51">
        <v>-52.5</v>
      </c>
      <c r="F43" s="51">
        <v>20.100000000000001</v>
      </c>
      <c r="G43" s="51">
        <v>-66.2</v>
      </c>
      <c r="H43" s="51">
        <v>-198.6</v>
      </c>
      <c r="I43" s="51">
        <v>38.4</v>
      </c>
      <c r="J43" s="51">
        <v>-513.9</v>
      </c>
      <c r="K43" s="51">
        <v>527.1</v>
      </c>
      <c r="L43" s="51">
        <v>260.8</v>
      </c>
      <c r="M43" s="51">
        <v>-77.2</v>
      </c>
      <c r="N43" s="51">
        <v>20.5</v>
      </c>
      <c r="O43" s="51">
        <v>-12.3</v>
      </c>
      <c r="P43" s="51">
        <v>262.7</v>
      </c>
      <c r="Q43" s="51">
        <v>147.30000000000001</v>
      </c>
      <c r="R43" s="51">
        <v>172.9</v>
      </c>
    </row>
    <row r="44" spans="1:18">
      <c r="A44" s="160"/>
      <c r="B44" s="52" t="s">
        <v>122</v>
      </c>
      <c r="C44" s="51">
        <v>-1.3</v>
      </c>
      <c r="D44" s="51">
        <v>24.5</v>
      </c>
      <c r="E44" s="51">
        <v>-32.200000000000003</v>
      </c>
      <c r="F44" s="51">
        <v>14.8</v>
      </c>
      <c r="G44" s="51">
        <v>63</v>
      </c>
      <c r="H44" s="51">
        <v>-166.6</v>
      </c>
      <c r="I44" s="51">
        <v>-17.899999999999999</v>
      </c>
      <c r="J44" s="51">
        <v>-225.1</v>
      </c>
      <c r="K44" s="51">
        <v>-490</v>
      </c>
      <c r="L44" s="51">
        <v>21.6</v>
      </c>
      <c r="M44" s="51">
        <v>-7.4</v>
      </c>
      <c r="N44" s="51">
        <v>-8.3000000000000007</v>
      </c>
      <c r="O44" s="51">
        <v>-9.6999999999999993</v>
      </c>
      <c r="P44" s="51">
        <v>2.1</v>
      </c>
      <c r="Q44" s="51">
        <v>-12.9</v>
      </c>
      <c r="R44" s="51">
        <v>-5.2</v>
      </c>
    </row>
    <row r="45" spans="1:18">
      <c r="A45" s="160"/>
      <c r="B45" s="53" t="s">
        <v>17</v>
      </c>
      <c r="C45" s="51">
        <v>104.2</v>
      </c>
      <c r="D45" s="51">
        <v>-132.5</v>
      </c>
      <c r="E45" s="51">
        <v>-84.7</v>
      </c>
      <c r="F45" s="51">
        <v>34.9</v>
      </c>
      <c r="G45" s="51">
        <v>-3.2</v>
      </c>
      <c r="H45" s="51">
        <v>-365.1</v>
      </c>
      <c r="I45" s="51">
        <v>20.5</v>
      </c>
      <c r="J45" s="51">
        <v>-739</v>
      </c>
      <c r="K45" s="51">
        <v>37.1</v>
      </c>
      <c r="L45" s="51">
        <v>282.39999999999998</v>
      </c>
      <c r="M45" s="51">
        <v>-84.6</v>
      </c>
      <c r="N45" s="51">
        <v>12.2</v>
      </c>
      <c r="O45" s="51">
        <v>-21.9</v>
      </c>
      <c r="P45" s="51">
        <v>264.8</v>
      </c>
      <c r="Q45" s="51">
        <v>134.30000000000001</v>
      </c>
      <c r="R45" s="51">
        <v>167.6</v>
      </c>
    </row>
    <row r="46" spans="1:18">
      <c r="A46" s="159" t="s">
        <v>9</v>
      </c>
      <c r="B46" s="50" t="s">
        <v>127</v>
      </c>
      <c r="C46" s="51">
        <v>-85.4</v>
      </c>
      <c r="D46" s="51">
        <v>676.9</v>
      </c>
      <c r="E46" s="51">
        <v>22.1</v>
      </c>
      <c r="F46" s="51">
        <v>222.9</v>
      </c>
      <c r="G46" s="51">
        <v>-465.4</v>
      </c>
      <c r="H46" s="51">
        <v>288.5</v>
      </c>
      <c r="I46" s="51">
        <v>128.9</v>
      </c>
      <c r="J46" s="51">
        <v>466.7</v>
      </c>
      <c r="K46" s="51">
        <v>727.4</v>
      </c>
      <c r="L46" s="51">
        <v>1489.2</v>
      </c>
      <c r="M46" s="51">
        <v>-2.4</v>
      </c>
      <c r="N46" s="51">
        <v>-56.7</v>
      </c>
      <c r="O46" s="51">
        <v>-366.3</v>
      </c>
      <c r="P46" s="51">
        <v>582.20000000000005</v>
      </c>
      <c r="Q46" s="51">
        <v>252.9</v>
      </c>
      <c r="R46" s="51">
        <v>493.2</v>
      </c>
    </row>
    <row r="47" spans="1:18">
      <c r="A47" s="160"/>
      <c r="B47" s="52" t="s">
        <v>122</v>
      </c>
      <c r="C47" s="51">
        <v>-67</v>
      </c>
      <c r="D47" s="51">
        <v>55.3</v>
      </c>
      <c r="E47" s="51">
        <v>-90</v>
      </c>
      <c r="F47" s="51">
        <v>29.5</v>
      </c>
      <c r="G47" s="51">
        <v>192.2</v>
      </c>
      <c r="H47" s="51">
        <v>-1124.3</v>
      </c>
      <c r="I47" s="51">
        <v>-191.1</v>
      </c>
      <c r="J47" s="51">
        <v>-55.5</v>
      </c>
      <c r="K47" s="51">
        <v>-301.10000000000002</v>
      </c>
      <c r="L47" s="51">
        <v>45.3</v>
      </c>
      <c r="M47" s="51">
        <v>-7.3</v>
      </c>
      <c r="N47" s="51">
        <v>15.7</v>
      </c>
      <c r="O47" s="51">
        <v>8.3000000000000007</v>
      </c>
      <c r="P47" s="51">
        <v>25.7</v>
      </c>
      <c r="Q47" s="51">
        <v>-128.1</v>
      </c>
      <c r="R47" s="51">
        <v>-1.3</v>
      </c>
    </row>
    <row r="48" spans="1:18">
      <c r="A48" s="160"/>
      <c r="B48" s="53" t="s">
        <v>17</v>
      </c>
      <c r="C48" s="51">
        <v>-152.5</v>
      </c>
      <c r="D48" s="51">
        <v>732.2</v>
      </c>
      <c r="E48" s="51">
        <v>-67.900000000000006</v>
      </c>
      <c r="F48" s="51">
        <v>252.4</v>
      </c>
      <c r="G48" s="51">
        <v>-273.2</v>
      </c>
      <c r="H48" s="51">
        <v>-835.8</v>
      </c>
      <c r="I48" s="51">
        <v>-62.2</v>
      </c>
      <c r="J48" s="51">
        <v>411.2</v>
      </c>
      <c r="K48" s="51">
        <v>426.3</v>
      </c>
      <c r="L48" s="51">
        <v>1534.5</v>
      </c>
      <c r="M48" s="51">
        <v>-9.6999999999999993</v>
      </c>
      <c r="N48" s="51">
        <v>-41</v>
      </c>
      <c r="O48" s="51">
        <v>-358</v>
      </c>
      <c r="P48" s="51">
        <v>607.9</v>
      </c>
      <c r="Q48" s="51">
        <v>124.7</v>
      </c>
      <c r="R48" s="51">
        <v>491.9</v>
      </c>
    </row>
    <row r="49" spans="1:18">
      <c r="A49" s="159" t="s">
        <v>10</v>
      </c>
      <c r="B49" s="50" t="s">
        <v>127</v>
      </c>
      <c r="C49" s="51">
        <v>-52.2</v>
      </c>
      <c r="D49" s="51">
        <v>119.4</v>
      </c>
      <c r="E49" s="51">
        <v>-53</v>
      </c>
      <c r="F49" s="51">
        <v>21.3</v>
      </c>
      <c r="G49" s="51">
        <v>-94.3</v>
      </c>
      <c r="H49" s="51">
        <v>65.400000000000006</v>
      </c>
      <c r="I49" s="51">
        <v>68.599999999999994</v>
      </c>
      <c r="J49" s="51">
        <v>201.3</v>
      </c>
      <c r="K49" s="51">
        <v>-265.5</v>
      </c>
      <c r="L49" s="51">
        <v>385.2</v>
      </c>
      <c r="M49" s="51">
        <v>206.6</v>
      </c>
      <c r="N49" s="51">
        <v>60.9</v>
      </c>
      <c r="O49" s="51">
        <v>4.2</v>
      </c>
      <c r="P49" s="51">
        <v>-142.30000000000001</v>
      </c>
      <c r="Q49" s="51">
        <v>-1399.2</v>
      </c>
      <c r="R49" s="51">
        <v>393.6</v>
      </c>
    </row>
    <row r="50" spans="1:18">
      <c r="A50" s="160"/>
      <c r="B50" s="52" t="s">
        <v>122</v>
      </c>
      <c r="C50" s="51">
        <v>10.6</v>
      </c>
      <c r="D50" s="51">
        <v>134.6</v>
      </c>
      <c r="E50" s="51">
        <v>3.6</v>
      </c>
      <c r="F50" s="51">
        <v>13.4</v>
      </c>
      <c r="G50" s="51">
        <v>212.7</v>
      </c>
      <c r="H50" s="51">
        <v>-236.9</v>
      </c>
      <c r="I50" s="51">
        <v>-45.5</v>
      </c>
      <c r="J50" s="51">
        <v>-38</v>
      </c>
      <c r="K50" s="51">
        <v>-252.1</v>
      </c>
      <c r="L50" s="51">
        <v>12.6</v>
      </c>
      <c r="M50" s="51">
        <v>2</v>
      </c>
      <c r="N50" s="51">
        <v>8.3000000000000007</v>
      </c>
      <c r="O50" s="51">
        <v>-1.1000000000000001</v>
      </c>
      <c r="P50" s="51">
        <v>32</v>
      </c>
      <c r="Q50" s="51">
        <v>-53.3</v>
      </c>
      <c r="R50" s="51">
        <v>-3.8</v>
      </c>
    </row>
    <row r="51" spans="1:18">
      <c r="A51" s="160"/>
      <c r="B51" s="53" t="s">
        <v>17</v>
      </c>
      <c r="C51" s="51">
        <v>-41.6</v>
      </c>
      <c r="D51" s="51">
        <v>254</v>
      </c>
      <c r="E51" s="51">
        <v>-49.4</v>
      </c>
      <c r="F51" s="51">
        <v>34.700000000000003</v>
      </c>
      <c r="G51" s="51">
        <v>118.4</v>
      </c>
      <c r="H51" s="51">
        <v>-171.5</v>
      </c>
      <c r="I51" s="51">
        <v>23.2</v>
      </c>
      <c r="J51" s="51">
        <v>163.30000000000001</v>
      </c>
      <c r="K51" s="51">
        <v>-517.6</v>
      </c>
      <c r="L51" s="51">
        <v>397.8</v>
      </c>
      <c r="M51" s="51">
        <v>208.6</v>
      </c>
      <c r="N51" s="51">
        <v>69.2</v>
      </c>
      <c r="O51" s="51">
        <v>3.1</v>
      </c>
      <c r="P51" s="51">
        <v>-110.2</v>
      </c>
      <c r="Q51" s="51">
        <v>-1452.5</v>
      </c>
      <c r="R51" s="51">
        <v>389.8</v>
      </c>
    </row>
    <row r="52" spans="1:18">
      <c r="A52" s="159" t="s">
        <v>11</v>
      </c>
      <c r="B52" s="50" t="s">
        <v>127</v>
      </c>
      <c r="C52" s="51">
        <v>98.3</v>
      </c>
      <c r="D52" s="51">
        <v>557.29999999999995</v>
      </c>
      <c r="E52" s="51">
        <v>52.4</v>
      </c>
      <c r="F52" s="51">
        <v>461</v>
      </c>
      <c r="G52" s="51">
        <v>44.7</v>
      </c>
      <c r="H52" s="51">
        <v>1172.5999999999999</v>
      </c>
      <c r="I52" s="51">
        <v>384.2</v>
      </c>
      <c r="J52" s="51">
        <v>985.3</v>
      </c>
      <c r="K52" s="51">
        <v>919.8</v>
      </c>
      <c r="L52" s="51">
        <v>3469.1</v>
      </c>
      <c r="M52" s="51">
        <v>1515.4</v>
      </c>
      <c r="N52" s="51">
        <v>636.79999999999995</v>
      </c>
      <c r="O52" s="51">
        <v>-83.2</v>
      </c>
      <c r="P52" s="51">
        <v>2009.2</v>
      </c>
      <c r="Q52" s="51">
        <v>-911.4</v>
      </c>
      <c r="R52" s="51">
        <v>1867.1</v>
      </c>
    </row>
    <row r="53" spans="1:18">
      <c r="A53" s="160"/>
      <c r="B53" s="52" t="s">
        <v>122</v>
      </c>
      <c r="C53" s="51">
        <v>-75.2</v>
      </c>
      <c r="D53" s="51">
        <v>252.5</v>
      </c>
      <c r="E53" s="51">
        <v>-170.7</v>
      </c>
      <c r="F53" s="51">
        <v>-82.6</v>
      </c>
      <c r="G53" s="51">
        <v>700.7</v>
      </c>
      <c r="H53" s="51">
        <v>-2490.3000000000002</v>
      </c>
      <c r="I53" s="51">
        <v>-809.7</v>
      </c>
      <c r="J53" s="51">
        <v>-447.7</v>
      </c>
      <c r="K53" s="51">
        <v>-2102.9</v>
      </c>
      <c r="L53" s="51">
        <v>127.4</v>
      </c>
      <c r="M53" s="51">
        <v>-47.3</v>
      </c>
      <c r="N53" s="51">
        <v>-65</v>
      </c>
      <c r="O53" s="51">
        <v>-4.5999999999999996</v>
      </c>
      <c r="P53" s="51">
        <v>-157.1</v>
      </c>
      <c r="Q53" s="51">
        <v>-243.6</v>
      </c>
      <c r="R53" s="51">
        <v>37.4</v>
      </c>
    </row>
    <row r="54" spans="1:18">
      <c r="A54" s="160"/>
      <c r="B54" s="53" t="s">
        <v>17</v>
      </c>
      <c r="C54" s="51">
        <v>23</v>
      </c>
      <c r="D54" s="51">
        <v>809.8</v>
      </c>
      <c r="E54" s="51">
        <v>-118.3</v>
      </c>
      <c r="F54" s="51">
        <v>378.4</v>
      </c>
      <c r="G54" s="51">
        <v>745.4</v>
      </c>
      <c r="H54" s="51">
        <v>-1317.6</v>
      </c>
      <c r="I54" s="51">
        <v>-425.5</v>
      </c>
      <c r="J54" s="51">
        <v>537.6</v>
      </c>
      <c r="K54" s="51">
        <v>-1183.0999999999999</v>
      </c>
      <c r="L54" s="51">
        <v>3596.6</v>
      </c>
      <c r="M54" s="51">
        <v>1468.1</v>
      </c>
      <c r="N54" s="51">
        <v>571.9</v>
      </c>
      <c r="O54" s="51">
        <v>-87.8</v>
      </c>
      <c r="P54" s="51">
        <v>1852.1</v>
      </c>
      <c r="Q54" s="51">
        <v>-1155</v>
      </c>
      <c r="R54" s="51">
        <v>1904.5</v>
      </c>
    </row>
    <row r="55" spans="1:18">
      <c r="A55" s="153" t="s">
        <v>12</v>
      </c>
      <c r="B55" s="50" t="s">
        <v>127</v>
      </c>
      <c r="C55" s="51">
        <v>3929.3</v>
      </c>
      <c r="D55" s="51">
        <v>2904.7</v>
      </c>
      <c r="E55" s="51">
        <v>6291</v>
      </c>
      <c r="F55" s="51">
        <v>7561</v>
      </c>
      <c r="G55" s="51">
        <v>2171.5</v>
      </c>
      <c r="H55" s="51">
        <v>17219.599999999999</v>
      </c>
      <c r="I55" s="51">
        <v>9606.5</v>
      </c>
      <c r="J55" s="51">
        <v>20529.599999999999</v>
      </c>
      <c r="K55" s="51">
        <v>9109.2999999999993</v>
      </c>
      <c r="L55" s="51">
        <v>53763.3</v>
      </c>
      <c r="M55" s="51">
        <v>46469.5</v>
      </c>
      <c r="N55" s="51">
        <v>18911</v>
      </c>
      <c r="O55" s="51">
        <v>-25.6</v>
      </c>
      <c r="P55" s="51">
        <v>78869.2</v>
      </c>
      <c r="Q55" s="51">
        <v>20756.900000000001</v>
      </c>
      <c r="R55" s="51">
        <v>34191.199999999997</v>
      </c>
    </row>
    <row r="56" spans="1:18">
      <c r="A56" s="154"/>
      <c r="B56" s="52" t="s">
        <v>122</v>
      </c>
      <c r="C56" s="51">
        <v>-475.9</v>
      </c>
      <c r="D56" s="51">
        <v>-1505.8</v>
      </c>
      <c r="E56" s="51">
        <v>71</v>
      </c>
      <c r="F56" s="51">
        <v>-271.10000000000002</v>
      </c>
      <c r="G56" s="51">
        <v>9230.7000000000007</v>
      </c>
      <c r="H56" s="51">
        <v>-5464.8</v>
      </c>
      <c r="I56" s="51">
        <v>-5579</v>
      </c>
      <c r="J56" s="51">
        <v>-143.69999999999999</v>
      </c>
      <c r="K56" s="51">
        <v>-6120.2</v>
      </c>
      <c r="L56" s="51">
        <v>4542.2</v>
      </c>
      <c r="M56" s="51">
        <v>12.7</v>
      </c>
      <c r="N56" s="51">
        <v>-751.2</v>
      </c>
      <c r="O56" s="51">
        <v>-314.10000000000002</v>
      </c>
      <c r="P56" s="51">
        <v>-4261.5</v>
      </c>
      <c r="Q56" s="51">
        <v>413.8</v>
      </c>
      <c r="R56" s="51">
        <v>190.7</v>
      </c>
    </row>
    <row r="57" spans="1:18">
      <c r="A57" s="155"/>
      <c r="B57" s="54" t="s">
        <v>17</v>
      </c>
      <c r="C57" s="51">
        <v>3453.4</v>
      </c>
      <c r="D57" s="51">
        <v>1398.8</v>
      </c>
      <c r="E57" s="51">
        <v>6362</v>
      </c>
      <c r="F57" s="51">
        <v>7289.9</v>
      </c>
      <c r="G57" s="51">
        <v>11402.2</v>
      </c>
      <c r="H57" s="51">
        <v>11754.8</v>
      </c>
      <c r="I57" s="51">
        <v>4027.6</v>
      </c>
      <c r="J57" s="51">
        <v>20385.900000000001</v>
      </c>
      <c r="K57" s="51">
        <v>2989.1</v>
      </c>
      <c r="L57" s="51">
        <v>58305.5</v>
      </c>
      <c r="M57" s="51">
        <v>46482.2</v>
      </c>
      <c r="N57" s="51">
        <v>18159.8</v>
      </c>
      <c r="O57" s="51">
        <v>-339.7</v>
      </c>
      <c r="P57" s="51">
        <v>74607.600000000006</v>
      </c>
      <c r="Q57" s="51">
        <v>21170.7</v>
      </c>
      <c r="R57" s="51">
        <v>34381.9</v>
      </c>
    </row>
    <row r="59" spans="1:18" ht="12" customHeight="1">
      <c r="A59" s="8" t="s">
        <v>104</v>
      </c>
    </row>
    <row r="60" spans="1:18" ht="12" customHeight="1">
      <c r="A60" s="8" t="s">
        <v>102</v>
      </c>
    </row>
    <row r="61" spans="1:18" ht="12" customHeight="1">
      <c r="A61" s="8" t="s">
        <v>105</v>
      </c>
    </row>
  </sheetData>
  <mergeCells count="14">
    <mergeCell ref="A27:A29"/>
    <mergeCell ref="A12:A14"/>
    <mergeCell ref="A15:A17"/>
    <mergeCell ref="A18:A20"/>
    <mergeCell ref="A21:A23"/>
    <mergeCell ref="A24:A26"/>
    <mergeCell ref="A52:A54"/>
    <mergeCell ref="A55:A57"/>
    <mergeCell ref="A30:A32"/>
    <mergeCell ref="A37:A39"/>
    <mergeCell ref="A40:A42"/>
    <mergeCell ref="A43:A45"/>
    <mergeCell ref="A46:A48"/>
    <mergeCell ref="A49:A5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43"/>
  <sheetViews>
    <sheetView topLeftCell="A4" workbookViewId="0">
      <selection activeCell="G10" sqref="G10"/>
    </sheetView>
  </sheetViews>
  <sheetFormatPr baseColWidth="10" defaultRowHeight="15.75"/>
  <cols>
    <col min="1" max="1" width="20.5703125" style="1" customWidth="1"/>
    <col min="2" max="2" width="29.7109375" style="1" customWidth="1"/>
    <col min="3" max="4" width="12" style="1" bestFit="1" customWidth="1"/>
    <col min="5" max="5" width="12.28515625" style="1" bestFit="1" customWidth="1"/>
    <col min="6" max="6" width="14.140625" style="1" customWidth="1"/>
    <col min="7" max="16384" width="11.42578125" style="1"/>
  </cols>
  <sheetData>
    <row r="1" spans="1:7" ht="21.75">
      <c r="C1" s="10" t="s">
        <v>61</v>
      </c>
      <c r="D1" s="4"/>
      <c r="E1" s="4"/>
    </row>
    <row r="3" spans="1:7">
      <c r="A3" s="12" t="s">
        <v>62</v>
      </c>
    </row>
    <row r="4" spans="1:7">
      <c r="A4" s="12" t="s">
        <v>308</v>
      </c>
    </row>
    <row r="5" spans="1:7">
      <c r="A5" s="12" t="s">
        <v>309</v>
      </c>
    </row>
    <row r="6" spans="1:7">
      <c r="A6" s="55" t="s">
        <v>63</v>
      </c>
    </row>
    <row r="7" spans="1:7">
      <c r="A7" s="56"/>
      <c r="B7" s="14"/>
      <c r="C7" s="158" t="s">
        <v>15</v>
      </c>
      <c r="D7" s="156"/>
      <c r="E7" s="157"/>
      <c r="F7" s="158" t="s">
        <v>16</v>
      </c>
      <c r="G7" s="157"/>
    </row>
    <row r="8" spans="1:7">
      <c r="A8" s="56"/>
      <c r="B8" s="14"/>
      <c r="C8" s="82" t="s">
        <v>133</v>
      </c>
      <c r="D8" s="83" t="s">
        <v>134</v>
      </c>
      <c r="E8" s="84" t="s">
        <v>135</v>
      </c>
      <c r="F8" s="31" t="s">
        <v>13</v>
      </c>
      <c r="G8" s="57" t="s">
        <v>14</v>
      </c>
    </row>
    <row r="9" spans="1:7">
      <c r="A9" s="171" t="s">
        <v>64</v>
      </c>
      <c r="B9" s="58" t="s">
        <v>65</v>
      </c>
      <c r="C9" s="72">
        <v>17366</v>
      </c>
      <c r="D9" s="73">
        <v>17407</v>
      </c>
      <c r="E9" s="74">
        <v>17362</v>
      </c>
      <c r="F9" s="59">
        <v>-2.355374274717068E-3</v>
      </c>
      <c r="G9" s="60">
        <v>2.3038820412394885E-4</v>
      </c>
    </row>
    <row r="10" spans="1:7">
      <c r="A10" s="172"/>
      <c r="B10" s="61" t="s">
        <v>66</v>
      </c>
      <c r="C10" s="75">
        <v>91698</v>
      </c>
      <c r="D10" s="76">
        <v>91949</v>
      </c>
      <c r="E10" s="77">
        <v>91624</v>
      </c>
      <c r="F10" s="62">
        <v>-2.7297741139109726E-3</v>
      </c>
      <c r="G10" s="63">
        <v>8.0764865100846936E-4</v>
      </c>
    </row>
    <row r="11" spans="1:7">
      <c r="A11" s="172"/>
      <c r="B11" s="64" t="s">
        <v>67</v>
      </c>
      <c r="C11" s="75">
        <v>51636</v>
      </c>
      <c r="D11" s="76">
        <v>51408</v>
      </c>
      <c r="E11" s="77">
        <v>50523</v>
      </c>
      <c r="F11" s="62">
        <v>4.4351073762838467E-3</v>
      </c>
      <c r="G11" s="63">
        <v>2.202957069057657E-2</v>
      </c>
    </row>
    <row r="12" spans="1:7" ht="31.5">
      <c r="A12" s="172"/>
      <c r="B12" s="85" t="s">
        <v>68</v>
      </c>
      <c r="C12" s="75">
        <v>59029</v>
      </c>
      <c r="D12" s="76">
        <v>59389</v>
      </c>
      <c r="E12" s="77">
        <v>59585</v>
      </c>
      <c r="F12" s="62">
        <v>-6.0617286029399382E-3</v>
      </c>
      <c r="G12" s="63">
        <v>-9.331207518670807E-3</v>
      </c>
    </row>
    <row r="13" spans="1:7">
      <c r="A13" s="172"/>
      <c r="B13" s="64" t="s">
        <v>69</v>
      </c>
      <c r="C13" s="75">
        <v>29024</v>
      </c>
      <c r="D13" s="76">
        <v>29036</v>
      </c>
      <c r="E13" s="77">
        <v>28909</v>
      </c>
      <c r="F13" s="62">
        <v>-4.1328006612481057E-4</v>
      </c>
      <c r="G13" s="63">
        <v>3.9779999308173922E-3</v>
      </c>
    </row>
    <row r="14" spans="1:7">
      <c r="A14" s="172"/>
      <c r="B14" s="61" t="s">
        <v>70</v>
      </c>
      <c r="C14" s="75">
        <v>48112</v>
      </c>
      <c r="D14" s="76">
        <v>48179</v>
      </c>
      <c r="E14" s="77">
        <v>48127</v>
      </c>
      <c r="F14" s="62">
        <v>-1.3906473774881172E-3</v>
      </c>
      <c r="G14" s="63">
        <v>-3.1167535894612171E-4</v>
      </c>
    </row>
    <row r="15" spans="1:7">
      <c r="A15" s="172"/>
      <c r="B15" s="64" t="s">
        <v>71</v>
      </c>
      <c r="C15" s="75">
        <v>38853</v>
      </c>
      <c r="D15" s="76">
        <v>38808</v>
      </c>
      <c r="E15" s="77">
        <v>38578</v>
      </c>
      <c r="F15" s="62">
        <v>1.1595547309833025E-3</v>
      </c>
      <c r="G15" s="63">
        <v>7.1284151588988541E-3</v>
      </c>
    </row>
    <row r="16" spans="1:7">
      <c r="A16" s="172"/>
      <c r="B16" s="61" t="s">
        <v>72</v>
      </c>
      <c r="C16" s="75">
        <v>32902</v>
      </c>
      <c r="D16" s="76">
        <v>32804</v>
      </c>
      <c r="E16" s="77">
        <v>32372</v>
      </c>
      <c r="F16" s="62">
        <v>2.9874405560297527E-3</v>
      </c>
      <c r="G16" s="63">
        <v>1.6372173483257136E-2</v>
      </c>
    </row>
    <row r="17" spans="1:7">
      <c r="A17" s="172"/>
      <c r="B17" s="64" t="s">
        <v>73</v>
      </c>
      <c r="C17" s="75">
        <v>32894</v>
      </c>
      <c r="D17" s="76">
        <v>32913</v>
      </c>
      <c r="E17" s="77">
        <v>32684</v>
      </c>
      <c r="F17" s="62">
        <v>-5.772794944246954E-4</v>
      </c>
      <c r="G17" s="63">
        <v>6.425162158854485E-3</v>
      </c>
    </row>
    <row r="18" spans="1:7">
      <c r="A18" s="172"/>
      <c r="B18" s="61" t="s">
        <v>74</v>
      </c>
      <c r="C18" s="75">
        <v>11522</v>
      </c>
      <c r="D18" s="76">
        <v>11619</v>
      </c>
      <c r="E18" s="77">
        <v>11762</v>
      </c>
      <c r="F18" s="62">
        <v>-8.3483948704707808E-3</v>
      </c>
      <c r="G18" s="63">
        <v>-2.0404693079408263E-2</v>
      </c>
    </row>
    <row r="19" spans="1:7">
      <c r="A19" s="172"/>
      <c r="B19" s="64" t="s">
        <v>75</v>
      </c>
      <c r="C19" s="75">
        <v>53023</v>
      </c>
      <c r="D19" s="76">
        <v>53312</v>
      </c>
      <c r="E19" s="77">
        <v>53334</v>
      </c>
      <c r="F19" s="62">
        <v>-5.4209183673469387E-3</v>
      </c>
      <c r="G19" s="63">
        <v>-5.8311771102861213E-3</v>
      </c>
    </row>
    <row r="20" spans="1:7">
      <c r="A20" s="172"/>
      <c r="B20" s="61" t="s">
        <v>76</v>
      </c>
      <c r="C20" s="75">
        <v>62773</v>
      </c>
      <c r="D20" s="76">
        <v>62245</v>
      </c>
      <c r="E20" s="77">
        <v>63053</v>
      </c>
      <c r="F20" s="62">
        <v>8.4826090449032047E-3</v>
      </c>
      <c r="G20" s="63">
        <v>-4.4407086102168014E-3</v>
      </c>
    </row>
    <row r="21" spans="1:7">
      <c r="A21" s="172"/>
      <c r="B21" s="64" t="s">
        <v>77</v>
      </c>
      <c r="C21" s="75">
        <v>53438</v>
      </c>
      <c r="D21" s="76">
        <v>53372</v>
      </c>
      <c r="E21" s="77">
        <v>53447</v>
      </c>
      <c r="F21" s="62">
        <v>1.2366034624896949E-3</v>
      </c>
      <c r="G21" s="63">
        <v>-1.6839111643310195E-4</v>
      </c>
    </row>
    <row r="22" spans="1:7">
      <c r="A22" s="172"/>
      <c r="B22" s="61" t="s">
        <v>78</v>
      </c>
      <c r="C22" s="75">
        <v>68577</v>
      </c>
      <c r="D22" s="76">
        <v>68898</v>
      </c>
      <c r="E22" s="77">
        <v>68931</v>
      </c>
      <c r="F22" s="62">
        <v>-4.659061220935296E-3</v>
      </c>
      <c r="G22" s="63">
        <v>-5.1355703529616572E-3</v>
      </c>
    </row>
    <row r="23" spans="1:7" ht="31.5">
      <c r="A23" s="172"/>
      <c r="B23" s="86" t="s">
        <v>79</v>
      </c>
      <c r="C23" s="75">
        <v>10401</v>
      </c>
      <c r="D23" s="76">
        <v>10418</v>
      </c>
      <c r="E23" s="77">
        <v>10342</v>
      </c>
      <c r="F23" s="62">
        <v>-1.631791130735266E-3</v>
      </c>
      <c r="G23" s="63">
        <v>5.7048926706633144E-3</v>
      </c>
    </row>
    <row r="24" spans="1:7">
      <c r="A24" s="172"/>
      <c r="B24" s="61" t="s">
        <v>80</v>
      </c>
      <c r="C24" s="75">
        <v>17198</v>
      </c>
      <c r="D24" s="76">
        <v>17355</v>
      </c>
      <c r="E24" s="77">
        <v>17146</v>
      </c>
      <c r="F24" s="62">
        <v>-9.0463843272832033E-3</v>
      </c>
      <c r="G24" s="63">
        <v>3.0327773241572379E-3</v>
      </c>
    </row>
    <row r="25" spans="1:7">
      <c r="A25" s="172"/>
      <c r="B25" s="64" t="s">
        <v>81</v>
      </c>
      <c r="C25" s="75">
        <v>94488</v>
      </c>
      <c r="D25" s="76">
        <v>94564</v>
      </c>
      <c r="E25" s="77">
        <v>94748</v>
      </c>
      <c r="F25" s="62">
        <v>-8.0368850725434627E-4</v>
      </c>
      <c r="G25" s="63">
        <v>-2.7441212479419092E-3</v>
      </c>
    </row>
    <row r="26" spans="1:7">
      <c r="A26" s="172"/>
      <c r="B26" s="61" t="s">
        <v>82</v>
      </c>
      <c r="C26" s="75">
        <v>357677</v>
      </c>
      <c r="D26" s="76">
        <v>357760</v>
      </c>
      <c r="E26" s="77">
        <v>355430</v>
      </c>
      <c r="F26" s="62">
        <v>-2.3199910554561718E-4</v>
      </c>
      <c r="G26" s="63">
        <v>6.3219199279745657E-3</v>
      </c>
    </row>
    <row r="27" spans="1:7">
      <c r="A27" s="172"/>
      <c r="B27" s="64" t="s">
        <v>83</v>
      </c>
      <c r="C27" s="75">
        <v>42708</v>
      </c>
      <c r="D27" s="76">
        <v>43072</v>
      </c>
      <c r="E27" s="77">
        <v>43058</v>
      </c>
      <c r="F27" s="62">
        <v>-8.4509658246656755E-3</v>
      </c>
      <c r="G27" s="63">
        <v>-8.1285707650146314E-3</v>
      </c>
    </row>
    <row r="28" spans="1:7">
      <c r="A28" s="172"/>
      <c r="B28" s="65" t="s">
        <v>84</v>
      </c>
      <c r="C28" s="75">
        <v>92340</v>
      </c>
      <c r="D28" s="76">
        <v>93358</v>
      </c>
      <c r="E28" s="77">
        <v>92945</v>
      </c>
      <c r="F28" s="62">
        <v>-1.0904261016731292E-2</v>
      </c>
      <c r="G28" s="63">
        <v>-6.5092258862768301E-3</v>
      </c>
    </row>
    <row r="29" spans="1:7">
      <c r="A29" s="172"/>
      <c r="B29" s="64" t="s">
        <v>85</v>
      </c>
      <c r="C29" s="75">
        <v>42009</v>
      </c>
      <c r="D29" s="76">
        <v>42442</v>
      </c>
      <c r="E29" s="77">
        <v>42581</v>
      </c>
      <c r="F29" s="62">
        <v>-1.020215823947976E-2</v>
      </c>
      <c r="G29" s="63">
        <v>-1.3433221389821752E-2</v>
      </c>
    </row>
    <row r="30" spans="1:7">
      <c r="A30" s="172"/>
      <c r="B30" s="61" t="s">
        <v>86</v>
      </c>
      <c r="C30" s="75">
        <v>50896</v>
      </c>
      <c r="D30" s="76">
        <v>50883</v>
      </c>
      <c r="E30" s="77">
        <v>50245</v>
      </c>
      <c r="F30" s="62">
        <v>2.5548808049839826E-4</v>
      </c>
      <c r="G30" s="63">
        <v>1.2956513085879192E-2</v>
      </c>
    </row>
    <row r="31" spans="1:7">
      <c r="A31" s="172"/>
      <c r="B31" s="64" t="s">
        <v>87</v>
      </c>
      <c r="C31" s="75">
        <v>31240</v>
      </c>
      <c r="D31" s="76">
        <v>31288</v>
      </c>
      <c r="E31" s="77">
        <v>31317</v>
      </c>
      <c r="F31" s="62">
        <v>-1.534134492457172E-3</v>
      </c>
      <c r="G31" s="63">
        <v>-2.4587284861257463E-3</v>
      </c>
    </row>
    <row r="32" spans="1:7">
      <c r="A32" s="172"/>
      <c r="B32" s="61" t="s">
        <v>88</v>
      </c>
      <c r="C32" s="78">
        <v>94464</v>
      </c>
      <c r="D32" s="79">
        <v>94496</v>
      </c>
      <c r="E32" s="80">
        <v>94076</v>
      </c>
      <c r="F32" s="66">
        <v>-3.3863867253640368E-4</v>
      </c>
      <c r="G32" s="67">
        <v>4.1243250138186145E-3</v>
      </c>
    </row>
    <row r="33" spans="1:7">
      <c r="A33" s="173" t="s">
        <v>20</v>
      </c>
      <c r="B33" s="68" t="s">
        <v>6</v>
      </c>
      <c r="C33" s="72">
        <v>95156</v>
      </c>
      <c r="D33" s="73">
        <v>95600</v>
      </c>
      <c r="E33" s="74">
        <v>95081</v>
      </c>
      <c r="F33" s="59">
        <v>-4.6443514644351463E-3</v>
      </c>
      <c r="G33" s="60">
        <v>7.888011274597448E-4</v>
      </c>
    </row>
    <row r="34" spans="1:7">
      <c r="A34" s="174"/>
      <c r="B34" s="69" t="s">
        <v>7</v>
      </c>
      <c r="C34" s="75">
        <v>739181</v>
      </c>
      <c r="D34" s="76">
        <v>740600</v>
      </c>
      <c r="E34" s="77">
        <v>737764</v>
      </c>
      <c r="F34" s="62">
        <v>-1.9160140426681068E-3</v>
      </c>
      <c r="G34" s="63">
        <v>1.9206683980243005E-3</v>
      </c>
    </row>
    <row r="35" spans="1:7">
      <c r="A35" s="174"/>
      <c r="B35" s="70" t="s">
        <v>8</v>
      </c>
      <c r="C35" s="75">
        <v>185460</v>
      </c>
      <c r="D35" s="76">
        <v>185789</v>
      </c>
      <c r="E35" s="77">
        <v>186570</v>
      </c>
      <c r="F35" s="62">
        <v>-1.7708260445989806E-3</v>
      </c>
      <c r="G35" s="63">
        <v>-5.949509567454575E-3</v>
      </c>
    </row>
    <row r="36" spans="1:7">
      <c r="A36" s="174"/>
      <c r="B36" s="69" t="s">
        <v>9</v>
      </c>
      <c r="C36" s="75">
        <v>333024</v>
      </c>
      <c r="D36" s="76">
        <v>333025</v>
      </c>
      <c r="E36" s="77">
        <v>331663</v>
      </c>
      <c r="F36" s="62">
        <v>-3.0027775692515579E-6</v>
      </c>
      <c r="G36" s="63">
        <v>4.1035629539623048E-3</v>
      </c>
    </row>
    <row r="37" spans="1:7">
      <c r="A37" s="175"/>
      <c r="B37" s="71" t="s">
        <v>10</v>
      </c>
      <c r="C37" s="78">
        <v>131448</v>
      </c>
      <c r="D37" s="79">
        <v>131959</v>
      </c>
      <c r="E37" s="80">
        <v>131105</v>
      </c>
      <c r="F37" s="66">
        <v>-3.8724149167544465E-3</v>
      </c>
      <c r="G37" s="67">
        <v>2.6162236375424277E-3</v>
      </c>
    </row>
    <row r="38" spans="1:7">
      <c r="A38" s="176" t="s">
        <v>11</v>
      </c>
      <c r="B38" s="177"/>
      <c r="C38" s="72">
        <v>1484269</v>
      </c>
      <c r="D38" s="73">
        <v>1486973</v>
      </c>
      <c r="E38" s="74">
        <v>1482183</v>
      </c>
      <c r="F38" s="59">
        <v>-1.8184593802308448E-3</v>
      </c>
      <c r="G38" s="60">
        <v>1.4073835686956335E-3</v>
      </c>
    </row>
    <row r="39" spans="1:7">
      <c r="A39" s="178" t="s">
        <v>12</v>
      </c>
      <c r="B39" s="179"/>
      <c r="C39" s="78">
        <v>18840627</v>
      </c>
      <c r="D39" s="79">
        <v>18816860</v>
      </c>
      <c r="E39" s="80">
        <v>18623602</v>
      </c>
      <c r="F39" s="66">
        <v>1.2630693962754679E-3</v>
      </c>
      <c r="G39" s="67">
        <v>1.1653223688951256E-2</v>
      </c>
    </row>
    <row r="41" spans="1:7" ht="12" customHeight="1">
      <c r="A41" s="8" t="s">
        <v>115</v>
      </c>
    </row>
    <row r="42" spans="1:7" ht="12" customHeight="1">
      <c r="A42" s="8" t="s">
        <v>106</v>
      </c>
    </row>
    <row r="43" spans="1:7" ht="12" customHeight="1">
      <c r="A43" s="8" t="s">
        <v>107</v>
      </c>
    </row>
  </sheetData>
  <mergeCells count="6">
    <mergeCell ref="F7:G7"/>
    <mergeCell ref="A9:A32"/>
    <mergeCell ref="A33:A37"/>
    <mergeCell ref="A38:B38"/>
    <mergeCell ref="A39:B39"/>
    <mergeCell ref="C7:E7"/>
  </mergeCells>
  <conditionalFormatting sqref="F9:F39">
    <cfRule type="cellIs" dxfId="14" priority="2" operator="lessThan">
      <formula>0</formula>
    </cfRule>
  </conditionalFormatting>
  <conditionalFormatting sqref="G9:G39">
    <cfRule type="cellIs" dxfId="1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EmplSalTot_1 </vt:lpstr>
      <vt:lpstr>EmplSalTot_2</vt:lpstr>
      <vt:lpstr>EmplSalTot_3</vt:lpstr>
      <vt:lpstr>EmplSalTot_4</vt:lpstr>
      <vt:lpstr>EmplSalTot_5</vt:lpstr>
      <vt:lpstr>EmplSalTot_6</vt:lpstr>
      <vt:lpstr>EmplSalTot_7</vt:lpstr>
      <vt:lpstr>EmplSalTot_8</vt:lpstr>
      <vt:lpstr>EmplSalPriv</vt:lpstr>
      <vt:lpstr>DPAE</vt:lpstr>
      <vt:lpstr>EmplTotAn_1</vt:lpstr>
      <vt:lpstr>EmplTotAn_2</vt:lpstr>
      <vt:lpstr>EmplTotAn_3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LEBAILLY Elise (DR-HDF)</dc:creator>
  <cp:lastModifiedBy>LAPORTE Loic (DR-HDF)</cp:lastModifiedBy>
  <dcterms:created xsi:type="dcterms:W3CDTF">2022-02-04T10:55:14Z</dcterms:created>
  <dcterms:modified xsi:type="dcterms:W3CDTF">2023-04-25T15:02:48Z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