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60" firstSheet="3" activeTab="12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45621"/>
</workbook>
</file>

<file path=xl/calcChain.xml><?xml version="1.0" encoding="utf-8"?>
<calcChain xmlns="http://schemas.openxmlformats.org/spreadsheetml/2006/main">
  <c r="A4" i="10" l="1"/>
  <c r="A3" i="10" l="1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<sst xmlns="http://schemas.openxmlformats.org/spreadsheetml/2006/main" count="1257" uniqueCount="499">
  <si>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</si>
  <si>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</si>
  <si>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</si>
  <si>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</si>
  <si>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</si>
  <si>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</si>
  <si>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</si>
  <si>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</si>
  <si>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</si>
  <si>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</si>
  <si>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</si>
  <si>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</si>
  <si>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</si>
  <si>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</si>
  <si>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</si>
  <si>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</si>
  <si>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</si>
  <si>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Emploi salarié total</t>
  </si>
  <si>
    <t>Effectif</t>
  </si>
  <si>
    <t>Région</t>
  </si>
  <si>
    <t>Département</t>
  </si>
  <si>
    <t>Agriculture</t>
  </si>
  <si>
    <t>Industrie</t>
  </si>
  <si>
    <t>Construction</t>
  </si>
  <si>
    <t>Tertiaire marchand</t>
  </si>
  <si>
    <t>Tertiaire non marchand</t>
  </si>
  <si>
    <t>Tous secteurs</t>
  </si>
  <si>
    <t>Évolution trimestrielle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</si>
  <si>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</si>
  <si>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</si>
  <si>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</si>
  <si>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</si>
  <si>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</si>
  <si>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</si>
  <si>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</si>
  <si>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</si>
  <si>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</si>
  <si>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</si>
  <si>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</si>
  <si>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</si>
  <si>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</si>
  <si>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</si>
  <si>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</si>
  <si>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</si>
  <si>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</si>
  <si>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</si>
  <si>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</si>
  <si>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</si>
  <si>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</si>
  <si>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</si>
  <si>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</si>
  <si>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</si>
  <si>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</si>
  <si>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</si>
  <si>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</si>
  <si>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</si>
  <si>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</si>
  <si>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</si>
  <si>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</si>
  <si>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</si>
  <si>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</si>
  <si>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</si>
  <si>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</si>
  <si>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</si>
  <si>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</si>
  <si>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</si>
  <si>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</si>
  <si>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</si>
  <si>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</si>
  <si>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</si>
  <si>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</si>
  <si>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</si>
  <si>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</si>
  <si>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</si>
  <si>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</si>
  <si>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</si>
  <si>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</si>
  <si>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</si>
  <si>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</si>
  <si>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</si>
  <si>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</si>
  <si>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</si>
  <si>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</si>
  <si>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</si>
  <si>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</si>
  <si>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</si>
  <si>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</si>
  <si>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</si>
  <si>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</si>
  <si>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</si>
  <si>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</si>
  <si>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</si>
  <si>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</si>
  <si>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</si>
  <si>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</si>
  <si>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</si>
  <si>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</si>
  <si>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</si>
  <si>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</si>
  <si>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</si>
  <si>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</si>
  <si>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</si>
  <si>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</si>
  <si>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</si>
  <si>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</si>
  <si>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</si>
  <si>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</si>
  <si>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</si>
  <si>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</si>
  <si>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</si>
  <si>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</si>
  <si>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</si>
  <si>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</si>
  <si>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</si>
  <si>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</si>
  <si>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</si>
  <si>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</si>
  <si>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</si>
  <si>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</si>
  <si>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Secteur public</t>
  </si>
  <si>
    <t xml:space="preserve">     dont : Intérim</t>
  </si>
  <si>
    <t xml:space="preserve">               Hors intérim</t>
  </si>
  <si>
    <t>Intérim</t>
  </si>
  <si>
    <t>Hors intérim</t>
  </si>
  <si>
    <t>Figure 4 - Évolution trimestrielle de l'emploi salarié total par région au 2022-T2</t>
  </si>
  <si>
    <t>Figure 5 - Évolution annuelle de l'emploi salarié total par région au 2022-T2</t>
  </si>
  <si>
    <t>Figure 6 - Évolution trimestrielle de l'emploi salarié total par département au 2022-T2</t>
  </si>
  <si>
    <t>Figure 7 - Évolution annuelle de l'emploi salarié total par département au 2022-T2</t>
  </si>
  <si>
    <t>Figure 8 - Emploi salarié total trimestriel par grand secteur d’activité (intérim réaffecté au secteur utilisateur)</t>
  </si>
  <si>
    <t>Taux de recours à l'intérim</t>
  </si>
  <si>
    <t>Figure 9 - Évolution de l'emploi salarié total par grand secteur d'activité (intérim réaffecté au secteur utilisateur)</t>
  </si>
  <si>
    <t>Emploi hors intérim</t>
  </si>
  <si>
    <t>Figure 16 - Emploi total annuel selon le statut par département et grand secteur d'activité</t>
  </si>
  <si>
    <t>2022-T3</t>
  </si>
  <si>
    <t>2022-T2</t>
  </si>
  <si>
    <t>2021-T3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</si>
  <si>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</si>
  <si>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</si>
  <si>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</si>
  <si>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</si>
  <si>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</si>
  <si>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</si>
  <si>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</si>
  <si>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</si>
  <si>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</si>
  <si>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</si>
  <si>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</si>
  <si>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</si>
  <si>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</si>
  <si>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</si>
  <si>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</si>
  <si>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</si>
  <si>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</si>
  <si>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</si>
  <si>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</si>
  <si>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</si>
  <si>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</si>
  <si>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</si>
  <si>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</si>
  <si>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</si>
  <si>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</si>
  <si>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</si>
  <si>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</si>
  <si>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</si>
  <si>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</si>
  <si>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</si>
  <si>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</si>
  <si>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</si>
  <si>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</si>
  <si>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</si>
  <si>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</si>
  <si>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</si>
  <si>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</si>
  <si>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</si>
  <si>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</si>
  <si>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</si>
  <si>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2021-T4</t>
  </si>
  <si>
    <t>2022-T1</t>
  </si>
  <si>
    <t>-T</t>
  </si>
  <si>
    <t>2011-T2</t>
  </si>
  <si>
    <t>+0,6 %</t>
  </si>
  <si>
    <t>+3,1 %</t>
  </si>
  <si>
    <t>0,0 %</t>
  </si>
  <si>
    <t>+2,8 %</t>
  </si>
  <si>
    <t>+0,2 %</t>
  </si>
  <si>
    <t>+2,5 %</t>
  </si>
  <si>
    <t>+2,3 %</t>
  </si>
  <si>
    <t>+2,2 %</t>
  </si>
  <si>
    <t>+0,3 %</t>
  </si>
  <si>
    <t>+0,8 %</t>
  </si>
  <si>
    <t>+0,4 %</t>
  </si>
  <si>
    <t>+0,5 %</t>
  </si>
  <si>
    <t>+1,1 %</t>
  </si>
  <si>
    <t>+0,9 %</t>
  </si>
  <si>
    <t>+1,9 %</t>
  </si>
  <si>
    <t>+1,8 %</t>
  </si>
  <si>
    <t>+1,5 %</t>
  </si>
  <si>
    <t>01</t>
  </si>
  <si>
    <t>02</t>
  </si>
  <si>
    <t>+0,7 %</t>
  </si>
  <si>
    <t>+1,0 %</t>
  </si>
  <si>
    <t>03</t>
  </si>
  <si>
    <t>+1,2 %</t>
  </si>
  <si>
    <t>04</t>
  </si>
  <si>
    <t>05</t>
  </si>
  <si>
    <t>-0,2 %</t>
  </si>
  <si>
    <t>06</t>
  </si>
  <si>
    <t>07</t>
  </si>
  <si>
    <t>08</t>
  </si>
  <si>
    <t>-0,1 %</t>
  </si>
  <si>
    <t>09</t>
  </si>
  <si>
    <t>-0,5 %</t>
  </si>
  <si>
    <t>10</t>
  </si>
  <si>
    <t>+0,1 %</t>
  </si>
  <si>
    <t>11</t>
  </si>
  <si>
    <t>+2,1 %</t>
  </si>
  <si>
    <t>12</t>
  </si>
  <si>
    <t>13</t>
  </si>
  <si>
    <t>14</t>
  </si>
  <si>
    <t>15</t>
  </si>
  <si>
    <t>-0,4 %</t>
  </si>
  <si>
    <t>-0,6 %</t>
  </si>
  <si>
    <t>16</t>
  </si>
  <si>
    <t>17</t>
  </si>
  <si>
    <t>18</t>
  </si>
  <si>
    <t>19</t>
  </si>
  <si>
    <t>21</t>
  </si>
  <si>
    <t>22</t>
  </si>
  <si>
    <t>23</t>
  </si>
  <si>
    <t>24</t>
  </si>
  <si>
    <t>+1,3 %</t>
  </si>
  <si>
    <t>25</t>
  </si>
  <si>
    <t>26</t>
  </si>
  <si>
    <t>27</t>
  </si>
  <si>
    <t>28</t>
  </si>
  <si>
    <t>29</t>
  </si>
  <si>
    <t>+1,6 %</t>
  </si>
  <si>
    <t>2A</t>
  </si>
  <si>
    <t>+2,7 %</t>
  </si>
  <si>
    <t>2B</t>
  </si>
  <si>
    <t>+3,4 %</t>
  </si>
  <si>
    <t>30</t>
  </si>
  <si>
    <t>31</t>
  </si>
  <si>
    <t>+2,4 %</t>
  </si>
  <si>
    <t>32</t>
  </si>
  <si>
    <t>33</t>
  </si>
  <si>
    <t>+1,7 %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</si>
  <si>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</si>
  <si>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</si>
  <si>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</si>
  <si>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</si>
  <si>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</si>
  <si>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</si>
  <si>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</si>
  <si>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</si>
  <si>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</si>
  <si>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</si>
  <si>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</si>
  <si>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</si>
  <si>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</si>
  <si>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</si>
  <si>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</si>
  <si>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-1,1 %</t>
  </si>
  <si>
    <t>-0,8 %</t>
  </si>
  <si>
    <t>49</t>
  </si>
  <si>
    <t>50</t>
  </si>
  <si>
    <t>51</t>
  </si>
  <si>
    <t>52</t>
  </si>
  <si>
    <t>53</t>
  </si>
  <si>
    <t>54</t>
  </si>
  <si>
    <t>55</t>
  </si>
  <si>
    <t>-0,7 %</t>
  </si>
  <si>
    <t>56</t>
  </si>
  <si>
    <t>+2,0 %</t>
  </si>
  <si>
    <t>57</t>
  </si>
  <si>
    <t>58</t>
  </si>
  <si>
    <t>59</t>
  </si>
  <si>
    <t>+1,4 %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</si>
  <si>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</si>
  <si>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</si>
  <si>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</si>
  <si>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</si>
  <si>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</si>
  <si>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</si>
  <si>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</si>
  <si>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</si>
  <si>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</si>
  <si>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</si>
  <si>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</si>
  <si>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</si>
  <si>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</si>
  <si>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</si>
  <si>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</si>
  <si>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</si>
  <si>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+3,9 %</t>
  </si>
  <si>
    <t>76</t>
  </si>
  <si>
    <t>77</t>
  </si>
  <si>
    <t>78</t>
  </si>
  <si>
    <t>-0,9 %</t>
  </si>
  <si>
    <t>79</t>
  </si>
  <si>
    <t>80</t>
  </si>
  <si>
    <t>81</t>
  </si>
  <si>
    <t>-0,3 %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</si>
  <si>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</si>
  <si>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</si>
  <si>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</si>
  <si>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</si>
  <si>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</si>
  <si>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</si>
  <si>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</si>
  <si>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</si>
  <si>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</si>
  <si>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</si>
  <si>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</si>
  <si>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</si>
  <si>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</si>
  <si>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</si>
  <si>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Figure 10 - Évolution de l'emploi salarié total au 2022-T3</t>
  </si>
  <si>
    <t>Figure 12 - Évolution trimestrielle de l'emploi salarié privé par zone d'emploi* au 2022-T3</t>
  </si>
  <si>
    <t>Figure 13 - Évolution annuelle de l'emploi salarié privé par zone d'emploi* au 2022-T3</t>
  </si>
  <si>
    <t>+2,9 %</t>
  </si>
  <si>
    <t>-2,4 %</t>
  </si>
  <si>
    <t>-5,0 %</t>
  </si>
  <si>
    <t>-1,8 %</t>
  </si>
  <si>
    <t>+4,7 %</t>
  </si>
  <si>
    <t>+3,0 %</t>
  </si>
  <si>
    <t>+4,3 %</t>
  </si>
  <si>
    <t>-3,7 %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</si>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</sst>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5"/>
  <sheetViews>
    <sheetView workbookViewId="0">
      <selection activeCell="C6" sqref="C6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0" t="s">
        <v>0</v>
      </c>
      <c r="D1" s="4"/>
      <c r="E1" s="4"/>
    </row>
    <row r="3" spans="1:7">
      <c r="A3" s="12" t="s">
        <v>1</v>
      </c>
    </row>
    <row r="4" spans="1:7">
      <c r="A4" s="2"/>
    </row>
    <row r="5" spans="1:7">
      <c r="A5" s="13"/>
      <c r="B5" s="14"/>
      <c r="C5" s="158" t="s">
        <v>15</v>
      </c>
      <c r="D5" s="156"/>
      <c r="E5" s="157"/>
      <c r="F5" s="156" t="s">
        <v>16</v>
      </c>
      <c r="G5" s="157"/>
    </row>
    <row r="6" spans="1:7">
      <c r="A6" s="14"/>
      <c r="B6" s="14"/>
      <c r="C6" s="82" t="s">
        <v>133</v>
      </c>
      <c r="D6" s="83" t="s">
        <v>134</v>
      </c>
      <c r="E6" s="84" t="s">
        <v>135</v>
      </c>
      <c r="F6" s="16" t="s">
        <v>13</v>
      </c>
      <c r="G6" s="17" t="s">
        <v>14</v>
      </c>
    </row>
    <row r="7" spans="1:7">
      <c r="A7" s="159" t="s">
        <v>6</v>
      </c>
      <c r="B7" s="18" t="s">
        <v>4</v>
      </c>
      <c r="C7" s="103">
        <v>158559.99568289999</v>
      </c>
      <c r="D7" s="104">
        <v>157414.5353669</v>
      </c>
      <c r="E7" s="104">
        <v>157065.58363360001</v>
      </c>
      <c r="F7" s="107">
        <v>7.2767124924655565E-3</v>
      </c>
      <c r="G7" s="108">
        <v>9.5145735604696118E-3</v>
      </c>
    </row>
    <row r="8" spans="1:7">
      <c r="A8" s="160"/>
      <c r="B8" s="19" t="s">
        <v>120</v>
      </c>
      <c r="C8" s="75">
        <v>5678.2408229999992</v>
      </c>
      <c r="D8" s="76">
        <v>5300.8120719999997</v>
      </c>
      <c r="E8" s="76">
        <v>5331.6512520000015</v>
      </c>
      <c r="F8" s="109">
        <v>7.1202062226211948E-2</v>
      </c>
      <c r="G8" s="110">
        <v>6.5006046835862627E-2</v>
      </c>
    </row>
    <row r="9" spans="1:7">
      <c r="A9" s="160"/>
      <c r="B9" s="19" t="s">
        <v>121</v>
      </c>
      <c r="C9" s="78">
        <v>152881.75485989999</v>
      </c>
      <c r="D9" s="79">
        <v>152113.7232949</v>
      </c>
      <c r="E9" s="79">
        <v>151733.9323816</v>
      </c>
      <c r="F9" s="111">
        <v>5.0490616386465979E-3</v>
      </c>
      <c r="G9" s="112">
        <v>7.5647052724719353E-3</v>
      </c>
    </row>
    <row r="10" spans="1:7">
      <c r="A10" s="159" t="s">
        <v>7</v>
      </c>
      <c r="B10" s="18" t="s">
        <v>4</v>
      </c>
      <c r="C10" s="105">
        <v>1031548.583998</v>
      </c>
      <c r="D10" s="106">
        <v>1026530.6052849999</v>
      </c>
      <c r="E10" s="106">
        <v>1017505.477253</v>
      </c>
      <c r="F10" s="107">
        <v>4.8882894354688186E-3</v>
      </c>
      <c r="G10" s="108">
        <v>1.3801504816379692E-2</v>
      </c>
    </row>
    <row r="11" spans="1:7">
      <c r="A11" s="160"/>
      <c r="B11" s="19" t="s">
        <v>120</v>
      </c>
      <c r="C11" s="75">
        <v>31400.290249999995</v>
      </c>
      <c r="D11" s="76">
        <v>30128.809070000003</v>
      </c>
      <c r="E11" s="76">
        <v>31915.509550000006</v>
      </c>
      <c r="F11" s="109">
        <v>4.2201508099635993E-2</v>
      </c>
      <c r="G11" s="110">
        <v>-1.6143226514771764E-2</v>
      </c>
    </row>
    <row r="12" spans="1:7">
      <c r="A12" s="160"/>
      <c r="B12" s="19" t="s">
        <v>121</v>
      </c>
      <c r="C12" s="78">
        <v>1000148.2937479999</v>
      </c>
      <c r="D12" s="79">
        <v>996401.79621499998</v>
      </c>
      <c r="E12" s="79">
        <v>985589.96770299994</v>
      </c>
      <c r="F12" s="111">
        <v>3.7600268759366549E-3</v>
      </c>
      <c r="G12" s="112">
        <v>1.4771179214546383E-2</v>
      </c>
    </row>
    <row r="13" spans="1:7">
      <c r="A13" s="159" t="s">
        <v>8</v>
      </c>
      <c r="B13" s="18" t="s">
        <v>4</v>
      </c>
      <c r="C13" s="105">
        <v>261661.47298799996</v>
      </c>
      <c r="D13" s="106">
        <v>261031.70410099998</v>
      </c>
      <c r="E13" s="106">
        <v>260381.36644400001</v>
      </c>
      <c r="F13" s="107">
        <v>2.4126145487534715E-3</v>
      </c>
      <c r="G13" s="108">
        <v>4.9162755441459847E-3</v>
      </c>
    </row>
    <row r="14" spans="1:7">
      <c r="A14" s="160"/>
      <c r="B14" s="19" t="s">
        <v>120</v>
      </c>
      <c r="C14" s="75">
        <v>9926.1832980000072</v>
      </c>
      <c r="D14" s="76">
        <v>9675.6100859999988</v>
      </c>
      <c r="E14" s="76">
        <v>10865.051279999996</v>
      </c>
      <c r="F14" s="109">
        <v>2.5897406961714192E-2</v>
      </c>
      <c r="G14" s="110">
        <v>-8.6411739604784377E-2</v>
      </c>
    </row>
    <row r="15" spans="1:7">
      <c r="A15" s="160"/>
      <c r="B15" s="19" t="s">
        <v>121</v>
      </c>
      <c r="C15" s="78">
        <v>251735.28969000001</v>
      </c>
      <c r="D15" s="79">
        <v>251356.09401499998</v>
      </c>
      <c r="E15" s="79">
        <v>249516.31516400003</v>
      </c>
      <c r="F15" s="111">
        <v>1.5085994890475802E-3</v>
      </c>
      <c r="G15" s="112">
        <v>8.8931039420869409E-3</v>
      </c>
    </row>
    <row r="16" spans="1:7">
      <c r="A16" s="153" t="s">
        <v>9</v>
      </c>
      <c r="B16" s="18" t="s">
        <v>4</v>
      </c>
      <c r="C16" s="105">
        <v>477070.44846500002</v>
      </c>
      <c r="D16" s="106">
        <v>476372.93049399997</v>
      </c>
      <c r="E16" s="106">
        <v>471585.17289500003</v>
      </c>
      <c r="F16" s="107">
        <v>1.4642267147226946E-3</v>
      </c>
      <c r="G16" s="108">
        <v>1.1631569195287895E-2</v>
      </c>
    </row>
    <row r="17" spans="1:7">
      <c r="A17" s="154"/>
      <c r="B17" s="19" t="s">
        <v>120</v>
      </c>
      <c r="C17" s="75">
        <v>17065.790430000001</v>
      </c>
      <c r="D17" s="76">
        <v>17209.476689999996</v>
      </c>
      <c r="E17" s="76">
        <v>16812.439420000002</v>
      </c>
      <c r="F17" s="109">
        <v>-8.3492521352196321E-3</v>
      </c>
      <c r="G17" s="110">
        <v>1.5069259354392871E-2</v>
      </c>
    </row>
    <row r="18" spans="1:7">
      <c r="A18" s="154"/>
      <c r="B18" s="19" t="s">
        <v>121</v>
      </c>
      <c r="C18" s="78">
        <v>460004.65803499997</v>
      </c>
      <c r="D18" s="79">
        <v>459163.45380399999</v>
      </c>
      <c r="E18" s="79">
        <v>454772.73347500002</v>
      </c>
      <c r="F18" s="111">
        <v>1.8320365526282949E-3</v>
      </c>
      <c r="G18" s="112">
        <v>1.1504481634204148E-2</v>
      </c>
    </row>
    <row r="19" spans="1:7">
      <c r="A19" s="159" t="s">
        <v>10</v>
      </c>
      <c r="B19" s="18" t="s">
        <v>4</v>
      </c>
      <c r="C19" s="105">
        <v>203246.34477899998</v>
      </c>
      <c r="D19" s="106">
        <v>203274.873681</v>
      </c>
      <c r="E19" s="106">
        <v>202595.65636199998</v>
      </c>
      <c r="F19" s="107">
        <v>-1.4034642591779709E-4</v>
      </c>
      <c r="G19" s="108">
        <v>3.2117589719561452E-3</v>
      </c>
    </row>
    <row r="20" spans="1:7">
      <c r="A20" s="160"/>
      <c r="B20" s="19" t="s">
        <v>120</v>
      </c>
      <c r="C20" s="75">
        <v>6956.4275980000002</v>
      </c>
      <c r="D20" s="76">
        <v>7196.3423429999984</v>
      </c>
      <c r="E20" s="76">
        <v>7021.7943059999998</v>
      </c>
      <c r="F20" s="109">
        <v>-3.3338428546741843E-2</v>
      </c>
      <c r="G20" s="110">
        <v>-9.3091174636296108E-3</v>
      </c>
    </row>
    <row r="21" spans="1:7">
      <c r="A21" s="160"/>
      <c r="B21" s="19" t="s">
        <v>121</v>
      </c>
      <c r="C21" s="78">
        <v>196289.917181</v>
      </c>
      <c r="D21" s="79">
        <v>196078.531338</v>
      </c>
      <c r="E21" s="79">
        <v>195573.86205600001</v>
      </c>
      <c r="F21" s="111">
        <v>1.0780672496756396E-3</v>
      </c>
      <c r="G21" s="112">
        <v>3.6613027808130691E-3</v>
      </c>
    </row>
    <row r="22" spans="1:7">
      <c r="A22" s="153" t="s">
        <v>11</v>
      </c>
      <c r="B22" s="18" t="s">
        <v>4</v>
      </c>
      <c r="C22" s="105">
        <v>2132086.8459129003</v>
      </c>
      <c r="D22" s="106">
        <v>2124624.6489279</v>
      </c>
      <c r="E22" s="106">
        <v>2109133.2565876003</v>
      </c>
      <c r="F22" s="107">
        <v>3.5122424983470629E-3</v>
      </c>
      <c r="G22" s="108">
        <v>1.0882948838631905E-2</v>
      </c>
    </row>
    <row r="23" spans="1:7">
      <c r="A23" s="154"/>
      <c r="B23" s="19" t="s">
        <v>120</v>
      </c>
      <c r="C23" s="75">
        <v>71026.932398999998</v>
      </c>
      <c r="D23" s="76">
        <v>69511.050261000011</v>
      </c>
      <c r="E23" s="76">
        <v>71946.445808000004</v>
      </c>
      <c r="F23" s="109">
        <v>2.1807786421125186E-2</v>
      </c>
      <c r="G23" s="110">
        <v>-1.2780525829640944E-2</v>
      </c>
    </row>
    <row r="24" spans="1:7">
      <c r="A24" s="154"/>
      <c r="B24" s="19" t="s">
        <v>121</v>
      </c>
      <c r="C24" s="75">
        <v>2061059.9135138998</v>
      </c>
      <c r="D24" s="76">
        <v>2055113.5986668998</v>
      </c>
      <c r="E24" s="76">
        <v>2037186.8107795999</v>
      </c>
      <c r="F24" s="109">
        <v>2.893423921119089E-3</v>
      </c>
      <c r="G24" s="110">
        <v>1.171866154246501E-2</v>
      </c>
    </row>
    <row r="25" spans="1:7">
      <c r="A25" s="154"/>
      <c r="B25" s="19" t="s">
        <v>5</v>
      </c>
      <c r="C25" s="75">
        <v>1629119.3794653923</v>
      </c>
      <c r="D25" s="76">
        <v>1619790.4934647034</v>
      </c>
      <c r="E25" s="76">
        <v>1603199.1170605263</v>
      </c>
      <c r="F25" s="109">
        <v>5.7593164290861854E-3</v>
      </c>
      <c r="G25" s="110">
        <v>1.6167837250553745E-2</v>
      </c>
    </row>
    <row r="26" spans="1:7">
      <c r="A26" s="154"/>
      <c r="B26" s="19" t="s">
        <v>119</v>
      </c>
      <c r="C26" s="78">
        <v>502967.46643652703</v>
      </c>
      <c r="D26" s="79">
        <v>504834.15543132275</v>
      </c>
      <c r="E26" s="79">
        <v>505934.13948740676</v>
      </c>
      <c r="F26" s="111">
        <v>-3.6976281709799391E-3</v>
      </c>
      <c r="G26" s="112">
        <v>-5.8637534400929224E-3</v>
      </c>
    </row>
    <row r="27" spans="1:7">
      <c r="A27" s="153" t="s">
        <v>12</v>
      </c>
      <c r="B27" s="18" t="s">
        <v>4</v>
      </c>
      <c r="C27" s="105">
        <v>26135302.268414903</v>
      </c>
      <c r="D27" s="106">
        <v>26034509.09770117</v>
      </c>
      <c r="E27" s="106">
        <v>25719791.629388381</v>
      </c>
      <c r="F27" s="113">
        <v>3.8715218456964818E-3</v>
      </c>
      <c r="G27" s="114">
        <v>1.6155287920441193E-2</v>
      </c>
    </row>
    <row r="28" spans="1:7">
      <c r="A28" s="154"/>
      <c r="B28" s="19" t="s">
        <v>120</v>
      </c>
      <c r="C28" s="75">
        <v>797377.80148040014</v>
      </c>
      <c r="D28" s="76">
        <v>782584.92289629998</v>
      </c>
      <c r="E28" s="76">
        <v>775448.24874529999</v>
      </c>
      <c r="F28" s="109">
        <v>1.8902585714726791E-2</v>
      </c>
      <c r="G28" s="110">
        <v>2.8279840428530038E-2</v>
      </c>
    </row>
    <row r="29" spans="1:7">
      <c r="A29" s="154"/>
      <c r="B29" s="19" t="s">
        <v>121</v>
      </c>
      <c r="C29" s="75">
        <v>25337924.466934502</v>
      </c>
      <c r="D29" s="76">
        <v>25251924.174804866</v>
      </c>
      <c r="E29" s="76">
        <v>24944343.380643081</v>
      </c>
      <c r="F29" s="109">
        <v>3.4056926329377583E-3</v>
      </c>
      <c r="G29" s="110">
        <v>1.5778370281610294E-2</v>
      </c>
    </row>
    <row r="30" spans="1:7">
      <c r="A30" s="154"/>
      <c r="B30" s="19" t="s">
        <v>5</v>
      </c>
      <c r="C30" s="75">
        <v>20427455.604271166</v>
      </c>
      <c r="D30" s="76">
        <v>20310938.099341515</v>
      </c>
      <c r="E30" s="76">
        <v>19988552.761459608</v>
      </c>
      <c r="F30" s="109">
        <v>5.7366875109243773E-3</v>
      </c>
      <c r="G30" s="110">
        <v>2.1957709897727922E-2</v>
      </c>
    </row>
    <row r="31" spans="1:7">
      <c r="A31" s="155"/>
      <c r="B31" s="20" t="s">
        <v>119</v>
      </c>
      <c r="C31" s="78">
        <v>5707846.6640670877</v>
      </c>
      <c r="D31" s="79">
        <v>5723570.9980376223</v>
      </c>
      <c r="E31" s="79">
        <v>5731238.8680414325</v>
      </c>
      <c r="F31" s="111">
        <v>-2.7472942985988721E-3</v>
      </c>
      <c r="G31" s="112">
        <v>-4.0815266145657466E-3</v>
      </c>
    </row>
    <row r="33" spans="1:1" ht="12" customHeight="1">
      <c r="A33" s="8" t="s">
        <v>113</v>
      </c>
    </row>
    <row r="34" spans="1:1" ht="12" customHeight="1">
      <c r="A34" s="8" t="s">
        <v>102</v>
      </c>
    </row>
    <row r="35" spans="1:1" ht="12" customHeight="1">
      <c r="A35" s="8" t="s">
        <v>103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A4" sqref="A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0" t="s">
        <v>116</v>
      </c>
      <c r="D1" s="4"/>
      <c r="E1" s="4"/>
      <c r="F1" s="4"/>
      <c r="G1" s="4"/>
      <c r="H1" s="4"/>
      <c r="I1" s="4"/>
    </row>
    <row r="2" spans="1:9">
      <c r="A2" s="22"/>
    </row>
    <row r="3" spans="1:9" ht="15.75" customHeight="1">
      <c r="A3" s="12" t="str">
        <f>CONCATENATE("Figure 14 - Répartition des DPAE par type de contrat au ",D6)</f>
        <v>Figure 14 - Répartition des DPAE par type de contrat au 2022-T3</v>
      </c>
    </row>
    <row r="4" spans="1:9">
      <c r="A4" s="12" t="str">
        <f>CONCATENATE("Figure 15 - Évolution trimestrielle des DPAE par type de contrat au ",D6)</f>
        <v>Figure 15 - Évolution trimestrielle des DPAE par type de contrat au 2022-T3</v>
      </c>
    </row>
    <row r="5" spans="1:9" ht="15.75" customHeight="1">
      <c r="A5" s="14"/>
      <c r="B5" s="14"/>
      <c r="C5" s="158" t="s">
        <v>15</v>
      </c>
      <c r="D5" s="157"/>
      <c r="E5" s="161" t="s">
        <v>27</v>
      </c>
    </row>
    <row r="6" spans="1:9">
      <c r="A6" s="14"/>
      <c r="B6" s="14"/>
      <c r="C6" s="82" t="s">
        <v>134</v>
      </c>
      <c r="D6" s="82" t="s">
        <v>133</v>
      </c>
      <c r="E6" s="162"/>
    </row>
    <row r="7" spans="1:9">
      <c r="A7" s="159" t="s">
        <v>6</v>
      </c>
      <c r="B7" s="34" t="s">
        <v>89</v>
      </c>
      <c r="C7" s="42">
        <v>18888.4427609341</v>
      </c>
      <c r="D7" s="42">
        <v>19441.015355263</v>
      </c>
      <c r="E7" s="30" t="s">
        <v>320</v>
      </c>
    </row>
    <row r="8" spans="1:9">
      <c r="A8" s="160"/>
      <c r="B8" s="36" t="s">
        <v>90</v>
      </c>
      <c r="C8" s="42">
        <v>5787.5324194687</v>
      </c>
      <c r="D8" s="42">
        <v>5649.5223982930002</v>
      </c>
      <c r="E8" s="30" t="s">
        <v>321</v>
      </c>
    </row>
    <row r="9" spans="1:9">
      <c r="A9" s="160"/>
      <c r="B9" s="37" t="s">
        <v>91</v>
      </c>
      <c r="C9" s="42">
        <v>4523.7066941904995</v>
      </c>
      <c r="D9" s="42">
        <v>4298.3810058911004</v>
      </c>
      <c r="E9" s="30" t="s">
        <v>322</v>
      </c>
    </row>
    <row r="10" spans="1:9">
      <c r="A10" s="160"/>
      <c r="B10" s="38" t="s">
        <v>4</v>
      </c>
      <c r="C10" s="42">
        <v>29199.681874593301</v>
      </c>
      <c r="D10" s="42">
        <v>29388.9187594471</v>
      </c>
      <c r="E10" s="30" t="s">
        <v>180</v>
      </c>
    </row>
    <row r="11" spans="1:9">
      <c r="A11" s="159" t="s">
        <v>7</v>
      </c>
      <c r="B11" s="34" t="s">
        <v>89</v>
      </c>
      <c r="C11" s="42">
        <v>159067.40290366442</v>
      </c>
      <c r="D11" s="42">
        <v>156205.25330225841</v>
      </c>
      <c r="E11" s="30" t="s">
        <v>323</v>
      </c>
    </row>
    <row r="12" spans="1:9">
      <c r="A12" s="160"/>
      <c r="B12" s="36" t="s">
        <v>90</v>
      </c>
      <c r="C12" s="42">
        <v>44469.457367299903</v>
      </c>
      <c r="D12" s="42">
        <v>46561.009140224902</v>
      </c>
      <c r="E12" s="30" t="s">
        <v>324</v>
      </c>
    </row>
    <row r="13" spans="1:9">
      <c r="A13" s="160"/>
      <c r="B13" s="37" t="s">
        <v>91</v>
      </c>
      <c r="C13" s="42">
        <v>41905.648373148702</v>
      </c>
      <c r="D13" s="42">
        <v>42214.853717167702</v>
      </c>
      <c r="E13" s="30" t="s">
        <v>199</v>
      </c>
    </row>
    <row r="14" spans="1:9">
      <c r="A14" s="160"/>
      <c r="B14" s="38" t="s">
        <v>4</v>
      </c>
      <c r="C14" s="42">
        <v>245442.508644113</v>
      </c>
      <c r="D14" s="42">
        <v>244981.11615965099</v>
      </c>
      <c r="E14" s="30" t="s">
        <v>205</v>
      </c>
    </row>
    <row r="15" spans="1:9">
      <c r="A15" s="159" t="s">
        <v>8</v>
      </c>
      <c r="B15" s="34" t="s">
        <v>89</v>
      </c>
      <c r="C15" s="42">
        <v>36113.936182322199</v>
      </c>
      <c r="D15" s="42">
        <v>36543.209767764798</v>
      </c>
      <c r="E15" s="30" t="s">
        <v>202</v>
      </c>
    </row>
    <row r="16" spans="1:9">
      <c r="A16" s="160"/>
      <c r="B16" s="36" t="s">
        <v>90</v>
      </c>
      <c r="C16" s="42">
        <v>8964.181354738701</v>
      </c>
      <c r="D16" s="42">
        <v>9235.1952441566991</v>
      </c>
      <c r="E16" s="30" t="s">
        <v>325</v>
      </c>
    </row>
    <row r="17" spans="1:5">
      <c r="A17" s="160"/>
      <c r="B17" s="37" t="s">
        <v>91</v>
      </c>
      <c r="C17" s="42">
        <v>10918.4038139524</v>
      </c>
      <c r="D17" s="42">
        <v>10924.0636564944</v>
      </c>
      <c r="E17" s="30" t="s">
        <v>213</v>
      </c>
    </row>
    <row r="18" spans="1:5">
      <c r="A18" s="160"/>
      <c r="B18" s="38" t="s">
        <v>4</v>
      </c>
      <c r="C18" s="42">
        <v>55996.521351013304</v>
      </c>
      <c r="D18" s="42">
        <v>56702.468668415895</v>
      </c>
      <c r="E18" s="30" t="s">
        <v>230</v>
      </c>
    </row>
    <row r="19" spans="1:5">
      <c r="A19" s="159" t="s">
        <v>9</v>
      </c>
      <c r="B19" s="34" t="s">
        <v>89</v>
      </c>
      <c r="C19" s="42">
        <v>62006.599918279004</v>
      </c>
      <c r="D19" s="42">
        <v>63145.362565851297</v>
      </c>
      <c r="E19" s="30" t="s">
        <v>195</v>
      </c>
    </row>
    <row r="20" spans="1:5">
      <c r="A20" s="160"/>
      <c r="B20" s="36" t="s">
        <v>90</v>
      </c>
      <c r="C20" s="42">
        <v>20423.135390049702</v>
      </c>
      <c r="D20" s="42">
        <v>21299.0387446116</v>
      </c>
      <c r="E20" s="30" t="s">
        <v>326</v>
      </c>
    </row>
    <row r="21" spans="1:5">
      <c r="A21" s="160"/>
      <c r="B21" s="37" t="s">
        <v>91</v>
      </c>
      <c r="C21" s="42">
        <v>15690.859321989099</v>
      </c>
      <c r="D21" s="42">
        <v>15698.970676818601</v>
      </c>
      <c r="E21" s="30" t="s">
        <v>213</v>
      </c>
    </row>
    <row r="22" spans="1:5">
      <c r="A22" s="160"/>
      <c r="B22" s="38" t="s">
        <v>4</v>
      </c>
      <c r="C22" s="42">
        <v>98120.594630317806</v>
      </c>
      <c r="D22" s="42">
        <v>100143.3719872815</v>
      </c>
      <c r="E22" s="30" t="s">
        <v>215</v>
      </c>
    </row>
    <row r="23" spans="1:5">
      <c r="A23" s="159" t="s">
        <v>10</v>
      </c>
      <c r="B23" s="34" t="s">
        <v>89</v>
      </c>
      <c r="C23" s="42">
        <v>23949.373451515799</v>
      </c>
      <c r="D23" s="42">
        <v>23067.0407080654</v>
      </c>
      <c r="E23" s="30" t="s">
        <v>327</v>
      </c>
    </row>
    <row r="24" spans="1:5">
      <c r="A24" s="160"/>
      <c r="B24" s="36" t="s">
        <v>90</v>
      </c>
      <c r="C24" s="42">
        <v>8516.5161448594008</v>
      </c>
      <c r="D24" s="42">
        <v>8606.9664474189995</v>
      </c>
      <c r="E24" s="30" t="s">
        <v>192</v>
      </c>
    </row>
    <row r="25" spans="1:5">
      <c r="A25" s="160"/>
      <c r="B25" s="37" t="s">
        <v>91</v>
      </c>
      <c r="C25" s="42">
        <v>5790.6253465892005</v>
      </c>
      <c r="D25" s="42">
        <v>5884.8673583979999</v>
      </c>
      <c r="E25" s="30" t="s">
        <v>236</v>
      </c>
    </row>
    <row r="26" spans="1:5">
      <c r="A26" s="160"/>
      <c r="B26" s="38" t="s">
        <v>4</v>
      </c>
      <c r="C26" s="42">
        <v>38256.514942964401</v>
      </c>
      <c r="D26" s="42">
        <v>37558.874513882402</v>
      </c>
      <c r="E26" s="30" t="s">
        <v>323</v>
      </c>
    </row>
    <row r="27" spans="1:5">
      <c r="A27" s="159" t="s">
        <v>11</v>
      </c>
      <c r="B27" s="34" t="s">
        <v>89</v>
      </c>
      <c r="C27" s="42">
        <v>298649.161290419</v>
      </c>
      <c r="D27" s="42">
        <v>297477.4910345496</v>
      </c>
      <c r="E27" s="30" t="s">
        <v>220</v>
      </c>
    </row>
    <row r="28" spans="1:5">
      <c r="A28" s="160"/>
      <c r="B28" s="36" t="s">
        <v>90</v>
      </c>
      <c r="C28" s="42">
        <v>88419.703975654294</v>
      </c>
      <c r="D28" s="42">
        <v>90530.369702790704</v>
      </c>
      <c r="E28" s="30" t="s">
        <v>243</v>
      </c>
    </row>
    <row r="29" spans="1:5">
      <c r="A29" s="160"/>
      <c r="B29" s="37" t="s">
        <v>91</v>
      </c>
      <c r="C29" s="42">
        <v>77685.286902035907</v>
      </c>
      <c r="D29" s="42">
        <v>77771.154545060999</v>
      </c>
      <c r="E29" s="30" t="s">
        <v>213</v>
      </c>
    </row>
    <row r="30" spans="1:5">
      <c r="A30" s="160"/>
      <c r="B30" s="38" t="s">
        <v>4</v>
      </c>
      <c r="C30" s="42">
        <v>464754.1521681092</v>
      </c>
      <c r="D30" s="42">
        <v>465779.01528240129</v>
      </c>
      <c r="E30" s="30" t="s">
        <v>184</v>
      </c>
    </row>
    <row r="31" spans="1:5">
      <c r="A31" s="153" t="s">
        <v>12</v>
      </c>
      <c r="B31" s="34" t="s">
        <v>89</v>
      </c>
      <c r="C31" s="42">
        <v>4389165.2692703297</v>
      </c>
      <c r="D31" s="42">
        <v>4407788.7362054205</v>
      </c>
      <c r="E31" s="30" t="s">
        <v>190</v>
      </c>
    </row>
    <row r="32" spans="1:5">
      <c r="A32" s="154"/>
      <c r="B32" s="36" t="s">
        <v>90</v>
      </c>
      <c r="C32" s="42">
        <v>1171934.0211475433</v>
      </c>
      <c r="D32" s="42">
        <v>1204705.8319834718</v>
      </c>
      <c r="E32" s="30" t="s">
        <v>183</v>
      </c>
    </row>
    <row r="33" spans="1:5">
      <c r="A33" s="154"/>
      <c r="B33" s="37" t="s">
        <v>91</v>
      </c>
      <c r="C33" s="42">
        <v>1256842.80389526</v>
      </c>
      <c r="D33" s="42">
        <v>1267461.8333471208</v>
      </c>
      <c r="E33" s="30" t="s">
        <v>189</v>
      </c>
    </row>
    <row r="34" spans="1:5">
      <c r="A34" s="155"/>
      <c r="B34" s="87" t="s">
        <v>4</v>
      </c>
      <c r="C34" s="42">
        <v>6817942.0943131335</v>
      </c>
      <c r="D34" s="42">
        <v>6879956.401536013</v>
      </c>
      <c r="E34" s="30" t="s">
        <v>193</v>
      </c>
    </row>
    <row r="36" spans="1:5" ht="12" customHeight="1">
      <c r="A36" s="8" t="s">
        <v>117</v>
      </c>
    </row>
    <row r="37" spans="1:5" ht="12" customHeight="1">
      <c r="A37" s="8" t="s">
        <v>108</v>
      </c>
    </row>
    <row r="38" spans="1:5" ht="12" customHeight="1">
      <c r="A38" s="8" t="s">
        <v>109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workbookViewId="0">
      <selection activeCell="A4" sqref="A4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132</v>
      </c>
    </row>
    <row r="4" spans="1:8">
      <c r="A4" s="13"/>
      <c r="B4" s="14"/>
      <c r="C4" s="180" t="s">
        <v>93</v>
      </c>
      <c r="D4" s="181"/>
      <c r="E4" s="158" t="s">
        <v>94</v>
      </c>
      <c r="F4" s="157"/>
      <c r="G4" s="158" t="s">
        <v>95</v>
      </c>
      <c r="H4" s="157"/>
    </row>
    <row r="5" spans="1:8" ht="30">
      <c r="A5" s="13"/>
      <c r="B5" s="14"/>
      <c r="C5" s="82" t="s">
        <v>328</v>
      </c>
      <c r="D5" s="88" t="s">
        <v>28</v>
      </c>
      <c r="E5" s="82" t="s">
        <v>328</v>
      </c>
      <c r="F5" s="88" t="s">
        <v>28</v>
      </c>
      <c r="G5" s="82" t="s">
        <v>328</v>
      </c>
      <c r="H5" s="88" t="s">
        <v>28</v>
      </c>
    </row>
    <row r="6" spans="1:8" ht="15.75" customHeight="1">
      <c r="A6" s="159" t="s">
        <v>6</v>
      </c>
      <c r="B6" s="34" t="s">
        <v>21</v>
      </c>
      <c r="C6" s="42">
        <v>7066</v>
      </c>
      <c r="D6" s="41">
        <v>-1.1000000000000001E-2</v>
      </c>
      <c r="E6" s="42">
        <v>3185</v>
      </c>
      <c r="F6" s="41">
        <v>-8.0000000000000002E-3</v>
      </c>
      <c r="G6" s="42">
        <v>3881</v>
      </c>
      <c r="H6" s="41">
        <v>-1.3999999999999999E-2</v>
      </c>
    </row>
    <row r="7" spans="1:8" ht="15.75" customHeight="1">
      <c r="A7" s="160"/>
      <c r="B7" s="36" t="s">
        <v>22</v>
      </c>
      <c r="C7" s="42">
        <v>24019</v>
      </c>
      <c r="D7" s="41">
        <v>-3.6000000000000004E-2</v>
      </c>
      <c r="E7" s="42">
        <v>23103</v>
      </c>
      <c r="F7" s="41">
        <v>-3.9E-2</v>
      </c>
      <c r="G7" s="42">
        <v>916</v>
      </c>
      <c r="H7" s="41">
        <v>3.9E-2</v>
      </c>
    </row>
    <row r="8" spans="1:8" ht="15.75" customHeight="1">
      <c r="A8" s="160"/>
      <c r="B8" s="37" t="s">
        <v>23</v>
      </c>
      <c r="C8" s="42">
        <v>10778</v>
      </c>
      <c r="D8" s="41">
        <v>1.1000000000000001E-2</v>
      </c>
      <c r="E8" s="42">
        <v>8542</v>
      </c>
      <c r="F8" s="41">
        <v>1.3999999999999999E-2</v>
      </c>
      <c r="G8" s="42">
        <v>2236</v>
      </c>
      <c r="H8" s="41">
        <v>0</v>
      </c>
    </row>
    <row r="9" spans="1:8" ht="15.75" customHeight="1">
      <c r="A9" s="160"/>
      <c r="B9" s="38" t="s">
        <v>24</v>
      </c>
      <c r="C9" s="42">
        <v>64846</v>
      </c>
      <c r="D9" s="41">
        <v>-1.9E-2</v>
      </c>
      <c r="E9" s="42">
        <v>57447</v>
      </c>
      <c r="F9" s="41">
        <v>-2.3E-2</v>
      </c>
      <c r="G9" s="42">
        <v>7399</v>
      </c>
      <c r="H9" s="41">
        <v>1.3000000000000001E-2</v>
      </c>
    </row>
    <row r="10" spans="1:8" ht="15.75" customHeight="1">
      <c r="A10" s="160"/>
      <c r="B10" s="39" t="s">
        <v>25</v>
      </c>
      <c r="C10" s="42">
        <v>63835</v>
      </c>
      <c r="D10" s="41">
        <v>-6.9999999999999993E-3</v>
      </c>
      <c r="E10" s="42">
        <v>61254</v>
      </c>
      <c r="F10" s="41">
        <v>-6.0000000000000001E-3</v>
      </c>
      <c r="G10" s="42">
        <v>2581</v>
      </c>
      <c r="H10" s="41">
        <v>-1.4999999999999999E-2</v>
      </c>
    </row>
    <row r="11" spans="1:8" ht="15.75" customHeight="1">
      <c r="A11" s="163"/>
      <c r="B11" s="40" t="s">
        <v>26</v>
      </c>
      <c r="C11" s="42">
        <v>170544</v>
      </c>
      <c r="D11" s="41">
        <v>-1.4999999999999999E-2</v>
      </c>
      <c r="E11" s="42">
        <v>153531</v>
      </c>
      <c r="F11" s="41">
        <v>-1.7000000000000001E-2</v>
      </c>
      <c r="G11" s="42">
        <v>17013</v>
      </c>
      <c r="H11" s="41">
        <v>2E-3</v>
      </c>
    </row>
    <row r="12" spans="1:8" ht="15.75" customHeight="1">
      <c r="A12" s="159" t="s">
        <v>7</v>
      </c>
      <c r="B12" s="34" t="s">
        <v>21</v>
      </c>
      <c r="C12" s="42">
        <v>11532</v>
      </c>
      <c r="D12" s="41">
        <v>1.1000000000000001E-2</v>
      </c>
      <c r="E12" s="42">
        <v>6051</v>
      </c>
      <c r="F12" s="41">
        <v>3.3000000000000002E-2</v>
      </c>
      <c r="G12" s="42">
        <v>5481</v>
      </c>
      <c r="H12" s="41">
        <v>-1.1000000000000001E-2</v>
      </c>
    </row>
    <row r="13" spans="1:8" ht="15.75" customHeight="1">
      <c r="A13" s="160"/>
      <c r="B13" s="36" t="s">
        <v>22</v>
      </c>
      <c r="C13" s="42">
        <v>127128</v>
      </c>
      <c r="D13" s="41">
        <v>-0.01</v>
      </c>
      <c r="E13" s="42">
        <v>123019</v>
      </c>
      <c r="F13" s="41">
        <v>-1.2E-2</v>
      </c>
      <c r="G13" s="42">
        <v>4109</v>
      </c>
      <c r="H13" s="41">
        <v>5.9000000000000004E-2</v>
      </c>
    </row>
    <row r="14" spans="1:8" ht="15.75" customHeight="1">
      <c r="A14" s="160"/>
      <c r="B14" s="37" t="s">
        <v>23</v>
      </c>
      <c r="C14" s="42">
        <v>57965</v>
      </c>
      <c r="D14" s="41">
        <v>1.6E-2</v>
      </c>
      <c r="E14" s="42">
        <v>49509</v>
      </c>
      <c r="F14" s="41">
        <v>9.0000000000000011E-3</v>
      </c>
      <c r="G14" s="42">
        <v>8456</v>
      </c>
      <c r="H14" s="41">
        <v>0.06</v>
      </c>
    </row>
    <row r="15" spans="1:8" ht="15.75" customHeight="1">
      <c r="A15" s="160"/>
      <c r="B15" s="38" t="s">
        <v>24</v>
      </c>
      <c r="C15" s="42">
        <v>507249</v>
      </c>
      <c r="D15" s="41">
        <v>-6.0000000000000001E-3</v>
      </c>
      <c r="E15" s="42">
        <v>460537</v>
      </c>
      <c r="F15" s="41">
        <v>-0.01</v>
      </c>
      <c r="G15" s="42">
        <v>46712</v>
      </c>
      <c r="H15" s="41">
        <v>3.7000000000000005E-2</v>
      </c>
    </row>
    <row r="16" spans="1:8" ht="15.75" customHeight="1">
      <c r="A16" s="160"/>
      <c r="B16" s="39" t="s">
        <v>25</v>
      </c>
      <c r="C16" s="42">
        <v>372319</v>
      </c>
      <c r="D16" s="41">
        <v>9.0000000000000011E-3</v>
      </c>
      <c r="E16" s="42">
        <v>353046</v>
      </c>
      <c r="F16" s="41">
        <v>0.01</v>
      </c>
      <c r="G16" s="42">
        <v>19273</v>
      </c>
      <c r="H16" s="41">
        <v>-3.0000000000000001E-3</v>
      </c>
    </row>
    <row r="17" spans="1:8" ht="15.75" customHeight="1">
      <c r="A17" s="163"/>
      <c r="B17" s="40" t="s">
        <v>26</v>
      </c>
      <c r="C17" s="42">
        <v>1076193</v>
      </c>
      <c r="D17" s="41">
        <v>0</v>
      </c>
      <c r="E17" s="42">
        <v>992162</v>
      </c>
      <c r="F17" s="41">
        <v>-2E-3</v>
      </c>
      <c r="G17" s="42">
        <v>84031</v>
      </c>
      <c r="H17" s="41">
        <v>2.7000000000000003E-2</v>
      </c>
    </row>
    <row r="18" spans="1:8" ht="15.75" customHeight="1">
      <c r="A18" s="159" t="s">
        <v>8</v>
      </c>
      <c r="B18" s="34" t="s">
        <v>21</v>
      </c>
      <c r="C18" s="42">
        <v>5080</v>
      </c>
      <c r="D18" s="41">
        <v>0</v>
      </c>
      <c r="E18" s="42">
        <v>2156</v>
      </c>
      <c r="F18" s="41">
        <v>1.3000000000000001E-2</v>
      </c>
      <c r="G18" s="42">
        <v>2924</v>
      </c>
      <c r="H18" s="41">
        <v>-9.0000000000000011E-3</v>
      </c>
    </row>
    <row r="19" spans="1:8" ht="15.75" customHeight="1">
      <c r="A19" s="160"/>
      <c r="B19" s="36" t="s">
        <v>22</v>
      </c>
      <c r="C19" s="42">
        <v>42495</v>
      </c>
      <c r="D19" s="41">
        <v>-3.2000000000000001E-2</v>
      </c>
      <c r="E19" s="42">
        <v>41177</v>
      </c>
      <c r="F19" s="41">
        <v>-3.3000000000000002E-2</v>
      </c>
      <c r="G19" s="42">
        <v>1318</v>
      </c>
      <c r="H19" s="41">
        <v>-5.0000000000000001E-3</v>
      </c>
    </row>
    <row r="20" spans="1:8" ht="15.75" customHeight="1">
      <c r="A20" s="160"/>
      <c r="B20" s="37" t="s">
        <v>23</v>
      </c>
      <c r="C20" s="42">
        <v>18477</v>
      </c>
      <c r="D20" s="41">
        <v>2.1000000000000001E-2</v>
      </c>
      <c r="E20" s="42">
        <v>14813</v>
      </c>
      <c r="F20" s="41">
        <v>2.4E-2</v>
      </c>
      <c r="G20" s="42">
        <v>3664</v>
      </c>
      <c r="H20" s="41">
        <v>6.9999999999999993E-3</v>
      </c>
    </row>
    <row r="21" spans="1:8" ht="15.75" customHeight="1">
      <c r="A21" s="160"/>
      <c r="B21" s="38" t="s">
        <v>24</v>
      </c>
      <c r="C21" s="42">
        <v>125607</v>
      </c>
      <c r="D21" s="41">
        <v>-8.0000000000000002E-3</v>
      </c>
      <c r="E21" s="42">
        <v>112195</v>
      </c>
      <c r="F21" s="41">
        <v>-1.1000000000000001E-2</v>
      </c>
      <c r="G21" s="42">
        <v>13412</v>
      </c>
      <c r="H21" s="41">
        <v>2.1000000000000001E-2</v>
      </c>
    </row>
    <row r="22" spans="1:8" ht="15.75" customHeight="1">
      <c r="A22" s="160"/>
      <c r="B22" s="39" t="s">
        <v>25</v>
      </c>
      <c r="C22" s="42">
        <v>87237</v>
      </c>
      <c r="D22" s="41">
        <v>-1E-3</v>
      </c>
      <c r="E22" s="42">
        <v>83248</v>
      </c>
      <c r="F22" s="41">
        <v>0</v>
      </c>
      <c r="G22" s="42">
        <v>3989</v>
      </c>
      <c r="H22" s="41">
        <v>-0.02</v>
      </c>
    </row>
    <row r="23" spans="1:8" ht="15.75" customHeight="1">
      <c r="A23" s="163"/>
      <c r="B23" s="40" t="s">
        <v>26</v>
      </c>
      <c r="C23" s="42">
        <v>278896</v>
      </c>
      <c r="D23" s="41">
        <v>-6.9999999999999993E-3</v>
      </c>
      <c r="E23" s="42">
        <v>253589</v>
      </c>
      <c r="F23" s="41">
        <v>-9.0000000000000011E-3</v>
      </c>
      <c r="G23" s="42">
        <v>25307</v>
      </c>
      <c r="H23" s="41">
        <v>6.9999999999999993E-3</v>
      </c>
    </row>
    <row r="24" spans="1:8" ht="15.75" customHeight="1">
      <c r="A24" s="159" t="s">
        <v>9</v>
      </c>
      <c r="B24" s="34" t="s">
        <v>21</v>
      </c>
      <c r="C24" s="42">
        <v>11163</v>
      </c>
      <c r="D24" s="41">
        <v>1.2E-2</v>
      </c>
      <c r="E24" s="42">
        <v>5125</v>
      </c>
      <c r="F24" s="41">
        <v>3.9E-2</v>
      </c>
      <c r="G24" s="42">
        <v>6038</v>
      </c>
      <c r="H24" s="41">
        <v>-0.01</v>
      </c>
    </row>
    <row r="25" spans="1:8" ht="15.75" customHeight="1">
      <c r="A25" s="160"/>
      <c r="B25" s="36" t="s">
        <v>22</v>
      </c>
      <c r="C25" s="42">
        <v>66459</v>
      </c>
      <c r="D25" s="41">
        <v>-1.6E-2</v>
      </c>
      <c r="E25" s="42">
        <v>64207</v>
      </c>
      <c r="F25" s="41">
        <v>-1.8000000000000002E-2</v>
      </c>
      <c r="G25" s="42">
        <v>2252</v>
      </c>
      <c r="H25" s="41">
        <v>4.0999999999999995E-2</v>
      </c>
    </row>
    <row r="26" spans="1:8" ht="15.75" customHeight="1">
      <c r="A26" s="160"/>
      <c r="B26" s="37" t="s">
        <v>23</v>
      </c>
      <c r="C26" s="42">
        <v>35237</v>
      </c>
      <c r="D26" s="41">
        <v>2.4E-2</v>
      </c>
      <c r="E26" s="42">
        <v>30117</v>
      </c>
      <c r="F26" s="41">
        <v>2.2000000000000002E-2</v>
      </c>
      <c r="G26" s="42">
        <v>5120</v>
      </c>
      <c r="H26" s="41">
        <v>3.3000000000000002E-2</v>
      </c>
    </row>
    <row r="27" spans="1:8" ht="15.75" customHeight="1">
      <c r="A27" s="160"/>
      <c r="B27" s="38" t="s">
        <v>24</v>
      </c>
      <c r="C27" s="42">
        <v>210186</v>
      </c>
      <c r="D27" s="41">
        <v>-6.0000000000000001E-3</v>
      </c>
      <c r="E27" s="42">
        <v>188180</v>
      </c>
      <c r="F27" s="41">
        <v>-0.01</v>
      </c>
      <c r="G27" s="42">
        <v>22006</v>
      </c>
      <c r="H27" s="41">
        <v>0.03</v>
      </c>
    </row>
    <row r="28" spans="1:8" ht="15.75" customHeight="1">
      <c r="A28" s="160"/>
      <c r="B28" s="39" t="s">
        <v>25</v>
      </c>
      <c r="C28" s="42">
        <v>179914</v>
      </c>
      <c r="D28" s="41">
        <v>-9.0000000000000011E-3</v>
      </c>
      <c r="E28" s="42">
        <v>170733</v>
      </c>
      <c r="F28" s="41">
        <v>-9.0000000000000011E-3</v>
      </c>
      <c r="G28" s="42">
        <v>9181</v>
      </c>
      <c r="H28" s="41">
        <v>-1.3000000000000001E-2</v>
      </c>
    </row>
    <row r="29" spans="1:8" ht="15.75" customHeight="1">
      <c r="A29" s="163"/>
      <c r="B29" s="40" t="s">
        <v>26</v>
      </c>
      <c r="C29" s="42">
        <v>502959</v>
      </c>
      <c r="D29" s="41">
        <v>-6.0000000000000001E-3</v>
      </c>
      <c r="E29" s="42">
        <v>458362</v>
      </c>
      <c r="F29" s="41">
        <v>-8.0000000000000002E-3</v>
      </c>
      <c r="G29" s="42">
        <v>44597</v>
      </c>
      <c r="H29" s="41">
        <v>1.6E-2</v>
      </c>
    </row>
    <row r="30" spans="1:8" ht="15.75" customHeight="1">
      <c r="A30" s="159" t="s">
        <v>10</v>
      </c>
      <c r="B30" s="34" t="s">
        <v>21</v>
      </c>
      <c r="C30" s="42">
        <v>8061</v>
      </c>
      <c r="D30" s="41">
        <v>0.03</v>
      </c>
      <c r="E30" s="42">
        <v>3777</v>
      </c>
      <c r="F30" s="41">
        <v>7.9000000000000001E-2</v>
      </c>
      <c r="G30" s="42">
        <v>4284</v>
      </c>
      <c r="H30" s="41">
        <v>-9.0000000000000011E-3</v>
      </c>
    </row>
    <row r="31" spans="1:8" ht="15.75" customHeight="1">
      <c r="A31" s="160"/>
      <c r="B31" s="36" t="s">
        <v>22</v>
      </c>
      <c r="C31" s="42">
        <v>32287</v>
      </c>
      <c r="D31" s="41">
        <v>-2.5000000000000001E-2</v>
      </c>
      <c r="E31" s="42">
        <v>31343</v>
      </c>
      <c r="F31" s="41">
        <v>-2.7000000000000003E-2</v>
      </c>
      <c r="G31" s="42">
        <v>944</v>
      </c>
      <c r="H31" s="41">
        <v>4.9000000000000002E-2</v>
      </c>
    </row>
    <row r="32" spans="1:8" ht="15.75" customHeight="1">
      <c r="A32" s="160"/>
      <c r="B32" s="37" t="s">
        <v>23</v>
      </c>
      <c r="C32" s="42">
        <v>11834</v>
      </c>
      <c r="D32" s="41">
        <v>2.5000000000000001E-2</v>
      </c>
      <c r="E32" s="42">
        <v>9712</v>
      </c>
      <c r="F32" s="41">
        <v>2.7999999999999997E-2</v>
      </c>
      <c r="G32" s="42">
        <v>2122</v>
      </c>
      <c r="H32" s="41">
        <v>1.6E-2</v>
      </c>
    </row>
    <row r="33" spans="1:8" ht="15.75" customHeight="1">
      <c r="A33" s="160"/>
      <c r="B33" s="38" t="s">
        <v>24</v>
      </c>
      <c r="C33" s="42">
        <v>86582</v>
      </c>
      <c r="D33" s="41">
        <v>-2.5000000000000001E-2</v>
      </c>
      <c r="E33" s="42">
        <v>77347</v>
      </c>
      <c r="F33" s="41">
        <v>-0.03</v>
      </c>
      <c r="G33" s="42">
        <v>9235</v>
      </c>
      <c r="H33" s="41">
        <v>1.9E-2</v>
      </c>
    </row>
    <row r="34" spans="1:8" ht="15.75" customHeight="1">
      <c r="A34" s="160"/>
      <c r="B34" s="39" t="s">
        <v>25</v>
      </c>
      <c r="C34" s="42">
        <v>78598</v>
      </c>
      <c r="D34" s="41">
        <v>9.0000000000000011E-3</v>
      </c>
      <c r="E34" s="42">
        <v>75156</v>
      </c>
      <c r="F34" s="41">
        <v>9.0000000000000011E-3</v>
      </c>
      <c r="G34" s="42">
        <v>3442</v>
      </c>
      <c r="H34" s="41">
        <v>-6.9999999999999993E-3</v>
      </c>
    </row>
    <row r="35" spans="1:8" ht="15.75" customHeight="1">
      <c r="A35" s="163"/>
      <c r="B35" s="40" t="s">
        <v>26</v>
      </c>
      <c r="C35" s="42">
        <v>217362</v>
      </c>
      <c r="D35" s="41">
        <v>-8.0000000000000002E-3</v>
      </c>
      <c r="E35" s="42">
        <v>197335</v>
      </c>
      <c r="F35" s="41">
        <v>-0.01</v>
      </c>
      <c r="G35" s="42">
        <v>20027</v>
      </c>
      <c r="H35" s="41">
        <v>9.0000000000000011E-3</v>
      </c>
    </row>
    <row r="36" spans="1:8" ht="15.75" customHeight="1">
      <c r="A36" s="159" t="s">
        <v>11</v>
      </c>
      <c r="B36" s="34" t="s">
        <v>21</v>
      </c>
      <c r="C36" s="42">
        <v>42902</v>
      </c>
      <c r="D36" s="41">
        <v>0.01</v>
      </c>
      <c r="E36" s="42">
        <v>20294</v>
      </c>
      <c r="F36" s="41">
        <v>3.4000000000000002E-2</v>
      </c>
      <c r="G36" s="42">
        <v>22608</v>
      </c>
      <c r="H36" s="41">
        <v>-1.1000000000000001E-2</v>
      </c>
    </row>
    <row r="37" spans="1:8" ht="15.75" customHeight="1">
      <c r="A37" s="160"/>
      <c r="B37" s="36" t="s">
        <v>22</v>
      </c>
      <c r="C37" s="42">
        <v>292388</v>
      </c>
      <c r="D37" s="41">
        <v>-1.8000000000000002E-2</v>
      </c>
      <c r="E37" s="42">
        <v>282849</v>
      </c>
      <c r="F37" s="41">
        <v>-0.02</v>
      </c>
      <c r="G37" s="42">
        <v>9539</v>
      </c>
      <c r="H37" s="41">
        <v>4.2999999999999997E-2</v>
      </c>
    </row>
    <row r="38" spans="1:8" ht="15.75" customHeight="1">
      <c r="A38" s="160"/>
      <c r="B38" s="37" t="s">
        <v>23</v>
      </c>
      <c r="C38" s="42">
        <v>134291</v>
      </c>
      <c r="D38" s="41">
        <v>1.9E-2</v>
      </c>
      <c r="E38" s="42">
        <v>112693</v>
      </c>
      <c r="F38" s="41">
        <v>1.6E-2</v>
      </c>
      <c r="G38" s="42">
        <v>21598</v>
      </c>
      <c r="H38" s="41">
        <v>3.3000000000000002E-2</v>
      </c>
    </row>
    <row r="39" spans="1:8" ht="15.75" customHeight="1">
      <c r="A39" s="160"/>
      <c r="B39" s="38" t="s">
        <v>24</v>
      </c>
      <c r="C39" s="42">
        <v>994470</v>
      </c>
      <c r="D39" s="41">
        <v>-9.0000000000000011E-3</v>
      </c>
      <c r="E39" s="42">
        <v>895706</v>
      </c>
      <c r="F39" s="41">
        <v>-1.3000000000000001E-2</v>
      </c>
      <c r="G39" s="42">
        <v>98764</v>
      </c>
      <c r="H39" s="41">
        <v>0.03</v>
      </c>
    </row>
    <row r="40" spans="1:8" ht="15.75" customHeight="1">
      <c r="A40" s="160"/>
      <c r="B40" s="39" t="s">
        <v>25</v>
      </c>
      <c r="C40" s="42">
        <v>781903</v>
      </c>
      <c r="D40" s="41">
        <v>2E-3</v>
      </c>
      <c r="E40" s="42">
        <v>743437</v>
      </c>
      <c r="F40" s="41">
        <v>3.0000000000000001E-3</v>
      </c>
      <c r="G40" s="42">
        <v>38466</v>
      </c>
      <c r="H40" s="41">
        <v>-9.0000000000000011E-3</v>
      </c>
    </row>
    <row r="41" spans="1:8" ht="15.75" customHeight="1">
      <c r="A41" s="163"/>
      <c r="B41" s="40" t="s">
        <v>26</v>
      </c>
      <c r="C41" s="42">
        <v>2245954</v>
      </c>
      <c r="D41" s="41">
        <v>-4.0000000000000001E-3</v>
      </c>
      <c r="E41" s="42">
        <v>2054979</v>
      </c>
      <c r="F41" s="41">
        <v>-6.0000000000000001E-3</v>
      </c>
      <c r="G41" s="42">
        <v>190975</v>
      </c>
      <c r="H41" s="41">
        <v>1.8000000000000002E-2</v>
      </c>
    </row>
    <row r="42" spans="1:8" ht="15.75" customHeight="1">
      <c r="A42" s="153" t="s">
        <v>12</v>
      </c>
      <c r="B42" s="34" t="s">
        <v>21</v>
      </c>
      <c r="C42" s="42">
        <v>601953</v>
      </c>
      <c r="D42" s="41">
        <v>-4.0000000000000001E-3</v>
      </c>
      <c r="E42" s="42">
        <v>252107</v>
      </c>
      <c r="F42" s="41">
        <v>1.3999999999999999E-2</v>
      </c>
      <c r="G42" s="42">
        <v>349846</v>
      </c>
      <c r="H42" s="41">
        <v>-1.6E-2</v>
      </c>
    </row>
    <row r="43" spans="1:8" ht="15.75" customHeight="1">
      <c r="A43" s="154"/>
      <c r="B43" s="36" t="s">
        <v>22</v>
      </c>
      <c r="C43" s="42">
        <v>3236858</v>
      </c>
      <c r="D43" s="41">
        <v>-1.4999999999999999E-2</v>
      </c>
      <c r="E43" s="42">
        <v>3085617</v>
      </c>
      <c r="F43" s="41">
        <v>-1.7000000000000001E-2</v>
      </c>
      <c r="G43" s="42">
        <v>151241</v>
      </c>
      <c r="H43" s="41">
        <v>0.03</v>
      </c>
    </row>
    <row r="44" spans="1:8" ht="15.75" customHeight="1">
      <c r="A44" s="154"/>
      <c r="B44" s="37" t="s">
        <v>23</v>
      </c>
      <c r="C44" s="42">
        <v>1822506</v>
      </c>
      <c r="D44" s="41">
        <v>2.3E-2</v>
      </c>
      <c r="E44" s="42">
        <v>1466631</v>
      </c>
      <c r="F44" s="41">
        <v>2.2000000000000002E-2</v>
      </c>
      <c r="G44" s="42">
        <v>355875</v>
      </c>
      <c r="H44" s="41">
        <v>2.6000000000000002E-2</v>
      </c>
    </row>
    <row r="45" spans="1:8" ht="15.75" customHeight="1">
      <c r="A45" s="154"/>
      <c r="B45" s="38" t="s">
        <v>24</v>
      </c>
      <c r="C45" s="42">
        <v>13536551</v>
      </c>
      <c r="D45" s="41">
        <v>-2.1000000000000001E-2</v>
      </c>
      <c r="E45" s="42">
        <v>11964637</v>
      </c>
      <c r="F45" s="41">
        <v>-2.7000000000000003E-2</v>
      </c>
      <c r="G45" s="42">
        <v>1571914</v>
      </c>
      <c r="H45" s="41">
        <v>2.5000000000000001E-2</v>
      </c>
    </row>
    <row r="46" spans="1:8" ht="15.75" customHeight="1">
      <c r="A46" s="154"/>
      <c r="B46" s="39" t="s">
        <v>25</v>
      </c>
      <c r="C46" s="42">
        <v>8643995</v>
      </c>
      <c r="D46" s="41">
        <v>6.0000000000000001E-3</v>
      </c>
      <c r="E46" s="42">
        <v>8108689</v>
      </c>
      <c r="F46" s="41">
        <v>6.9999999999999993E-3</v>
      </c>
      <c r="G46" s="42">
        <v>535306</v>
      </c>
      <c r="H46" s="41">
        <v>-8.0000000000000002E-3</v>
      </c>
    </row>
    <row r="47" spans="1:8" ht="15.75" customHeight="1">
      <c r="A47" s="155"/>
      <c r="B47" s="40" t="s">
        <v>26</v>
      </c>
      <c r="C47" s="42">
        <v>27841863</v>
      </c>
      <c r="D47" s="41">
        <v>-9.0000000000000011E-3</v>
      </c>
      <c r="E47" s="42">
        <v>24877681</v>
      </c>
      <c r="F47" s="41">
        <v>-1.2E-2</v>
      </c>
      <c r="G47" s="42">
        <v>2964182</v>
      </c>
      <c r="H47" s="41">
        <v>1.3999999999999999E-2</v>
      </c>
    </row>
    <row r="49" spans="1:1" ht="12" customHeight="1">
      <c r="A49" s="8" t="s">
        <v>118</v>
      </c>
    </row>
    <row r="50" spans="1:1" ht="12" customHeight="1">
      <c r="A50" s="8" t="s">
        <v>110</v>
      </c>
    </row>
    <row r="51" spans="1:1" ht="12" customHeight="1">
      <c r="A51" s="8" t="s">
        <v>111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S22"/>
  <sheetViews>
    <sheetView topLeftCell="BE1" workbookViewId="0">
      <selection activeCell="BJ8" sqref="BJ8:BS18"/>
    </sheetView>
  </sheetViews>
  <sheetFormatPr baseColWidth="10" defaultRowHeight="15.75"/>
  <cols>
    <col min="1" max="16384" width="11.42578125" style="1"/>
  </cols>
  <sheetData>
    <row r="1" spans="1:71" ht="21.75">
      <c r="C1" s="10" t="s">
        <v>92</v>
      </c>
      <c r="D1" s="4"/>
      <c r="E1" s="4"/>
    </row>
    <row r="3" spans="1:71">
      <c r="A3" s="12" t="s">
        <v>96</v>
      </c>
    </row>
    <row r="4" spans="1:71">
      <c r="A4" s="11" t="s">
        <v>97</v>
      </c>
    </row>
    <row r="5" spans="1:71">
      <c r="A5" s="14"/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4"/>
      <c r="L5" s="192" t="s">
        <v>7</v>
      </c>
      <c r="M5" s="193"/>
      <c r="N5" s="193"/>
      <c r="O5" s="193"/>
      <c r="P5" s="193"/>
      <c r="Q5" s="193"/>
      <c r="R5" s="193"/>
      <c r="S5" s="193"/>
      <c r="T5" s="193"/>
      <c r="U5" s="194"/>
      <c r="V5" s="192" t="s">
        <v>8</v>
      </c>
      <c r="W5" s="193"/>
      <c r="X5" s="193"/>
      <c r="Y5" s="193"/>
      <c r="Z5" s="193"/>
      <c r="AA5" s="193"/>
      <c r="AB5" s="193"/>
      <c r="AC5" s="193"/>
      <c r="AD5" s="193"/>
      <c r="AE5" s="194"/>
      <c r="AF5" s="192" t="s">
        <v>9</v>
      </c>
      <c r="AG5" s="193"/>
      <c r="AH5" s="193"/>
      <c r="AI5" s="193"/>
      <c r="AJ5" s="193"/>
      <c r="AK5" s="193"/>
      <c r="AL5" s="193"/>
      <c r="AM5" s="193"/>
      <c r="AN5" s="193"/>
      <c r="AO5" s="194"/>
      <c r="AP5" s="192" t="s">
        <v>10</v>
      </c>
      <c r="AQ5" s="193"/>
      <c r="AR5" s="193"/>
      <c r="AS5" s="193"/>
      <c r="AT5" s="193"/>
      <c r="AU5" s="193"/>
      <c r="AV5" s="193"/>
      <c r="AW5" s="193"/>
      <c r="AX5" s="193"/>
      <c r="AY5" s="194"/>
      <c r="AZ5" s="186" t="s">
        <v>11</v>
      </c>
      <c r="BA5" s="187"/>
      <c r="BB5" s="187"/>
      <c r="BC5" s="187"/>
      <c r="BD5" s="187"/>
      <c r="BE5" s="187"/>
      <c r="BF5" s="187"/>
      <c r="BG5" s="187"/>
      <c r="BH5" s="187"/>
      <c r="BI5" s="188"/>
      <c r="BJ5" s="189" t="s">
        <v>12</v>
      </c>
      <c r="BK5" s="190"/>
      <c r="BL5" s="190"/>
      <c r="BM5" s="190"/>
      <c r="BN5" s="190"/>
      <c r="BO5" s="190"/>
      <c r="BP5" s="190"/>
      <c r="BQ5" s="190"/>
      <c r="BR5" s="190"/>
      <c r="BS5" s="191"/>
    </row>
    <row r="6" spans="1:71">
      <c r="A6" s="14"/>
      <c r="B6" s="182" t="s">
        <v>98</v>
      </c>
      <c r="C6" s="183"/>
      <c r="D6" s="183"/>
      <c r="E6" s="183"/>
      <c r="F6" s="183"/>
      <c r="G6" s="184" t="s">
        <v>99</v>
      </c>
      <c r="H6" s="184"/>
      <c r="I6" s="184"/>
      <c r="J6" s="184"/>
      <c r="K6" s="185"/>
      <c r="L6" s="182" t="s">
        <v>98</v>
      </c>
      <c r="M6" s="183"/>
      <c r="N6" s="183"/>
      <c r="O6" s="183"/>
      <c r="P6" s="183"/>
      <c r="Q6" s="184" t="s">
        <v>99</v>
      </c>
      <c r="R6" s="184"/>
      <c r="S6" s="184"/>
      <c r="T6" s="184"/>
      <c r="U6" s="185"/>
      <c r="V6" s="182" t="s">
        <v>98</v>
      </c>
      <c r="W6" s="183"/>
      <c r="X6" s="183"/>
      <c r="Y6" s="183"/>
      <c r="Z6" s="183"/>
      <c r="AA6" s="184" t="s">
        <v>99</v>
      </c>
      <c r="AB6" s="184"/>
      <c r="AC6" s="184"/>
      <c r="AD6" s="184"/>
      <c r="AE6" s="185"/>
      <c r="AF6" s="182" t="s">
        <v>98</v>
      </c>
      <c r="AG6" s="183"/>
      <c r="AH6" s="183"/>
      <c r="AI6" s="183"/>
      <c r="AJ6" s="183"/>
      <c r="AK6" s="184" t="s">
        <v>99</v>
      </c>
      <c r="AL6" s="184"/>
      <c r="AM6" s="184"/>
      <c r="AN6" s="184"/>
      <c r="AO6" s="185"/>
      <c r="AP6" s="182" t="s">
        <v>98</v>
      </c>
      <c r="AQ6" s="183"/>
      <c r="AR6" s="183"/>
      <c r="AS6" s="183"/>
      <c r="AT6" s="183"/>
      <c r="AU6" s="184" t="s">
        <v>99</v>
      </c>
      <c r="AV6" s="184"/>
      <c r="AW6" s="184"/>
      <c r="AX6" s="184"/>
      <c r="AY6" s="185"/>
      <c r="AZ6" s="182" t="s">
        <v>98</v>
      </c>
      <c r="BA6" s="183"/>
      <c r="BB6" s="183"/>
      <c r="BC6" s="183"/>
      <c r="BD6" s="183"/>
      <c r="BE6" s="184" t="s">
        <v>99</v>
      </c>
      <c r="BF6" s="184"/>
      <c r="BG6" s="184"/>
      <c r="BH6" s="184"/>
      <c r="BI6" s="185"/>
      <c r="BJ6" s="182" t="s">
        <v>98</v>
      </c>
      <c r="BK6" s="183"/>
      <c r="BL6" s="183"/>
      <c r="BM6" s="183"/>
      <c r="BN6" s="183"/>
      <c r="BO6" s="184" t="s">
        <v>99</v>
      </c>
      <c r="BP6" s="184"/>
      <c r="BQ6" s="184"/>
      <c r="BR6" s="184"/>
      <c r="BS6" s="185"/>
    </row>
    <row r="7" spans="1:71" ht="26.25">
      <c r="A7" s="14"/>
      <c r="B7" s="147" t="s">
        <v>21</v>
      </c>
      <c r="C7" s="148" t="s">
        <v>22</v>
      </c>
      <c r="D7" s="148" t="s">
        <v>23</v>
      </c>
      <c r="E7" s="149" t="s">
        <v>24</v>
      </c>
      <c r="F7" s="149" t="s">
        <v>25</v>
      </c>
      <c r="G7" s="150" t="s">
        <v>21</v>
      </c>
      <c r="H7" s="150" t="s">
        <v>22</v>
      </c>
      <c r="I7" s="150" t="s">
        <v>23</v>
      </c>
      <c r="J7" s="151" t="s">
        <v>24</v>
      </c>
      <c r="K7" s="152" t="s">
        <v>25</v>
      </c>
      <c r="L7" s="147" t="s">
        <v>21</v>
      </c>
      <c r="M7" s="148" t="s">
        <v>22</v>
      </c>
      <c r="N7" s="148" t="s">
        <v>23</v>
      </c>
      <c r="O7" s="149" t="s">
        <v>24</v>
      </c>
      <c r="P7" s="149" t="s">
        <v>25</v>
      </c>
      <c r="Q7" s="150" t="s">
        <v>21</v>
      </c>
      <c r="R7" s="150" t="s">
        <v>22</v>
      </c>
      <c r="S7" s="150" t="s">
        <v>23</v>
      </c>
      <c r="T7" s="151" t="s">
        <v>24</v>
      </c>
      <c r="U7" s="152" t="s">
        <v>25</v>
      </c>
      <c r="V7" s="147" t="s">
        <v>21</v>
      </c>
      <c r="W7" s="148" t="s">
        <v>22</v>
      </c>
      <c r="X7" s="148" t="s">
        <v>23</v>
      </c>
      <c r="Y7" s="149" t="s">
        <v>24</v>
      </c>
      <c r="Z7" s="149" t="s">
        <v>25</v>
      </c>
      <c r="AA7" s="150" t="s">
        <v>21</v>
      </c>
      <c r="AB7" s="150" t="s">
        <v>22</v>
      </c>
      <c r="AC7" s="150" t="s">
        <v>23</v>
      </c>
      <c r="AD7" s="151" t="s">
        <v>24</v>
      </c>
      <c r="AE7" s="152" t="s">
        <v>25</v>
      </c>
      <c r="AF7" s="147" t="s">
        <v>21</v>
      </c>
      <c r="AG7" s="148" t="s">
        <v>22</v>
      </c>
      <c r="AH7" s="148" t="s">
        <v>23</v>
      </c>
      <c r="AI7" s="149" t="s">
        <v>24</v>
      </c>
      <c r="AJ7" s="149" t="s">
        <v>25</v>
      </c>
      <c r="AK7" s="150" t="s">
        <v>21</v>
      </c>
      <c r="AL7" s="150" t="s">
        <v>22</v>
      </c>
      <c r="AM7" s="150" t="s">
        <v>23</v>
      </c>
      <c r="AN7" s="151" t="s">
        <v>24</v>
      </c>
      <c r="AO7" s="152" t="s">
        <v>25</v>
      </c>
      <c r="AP7" s="147" t="s">
        <v>21</v>
      </c>
      <c r="AQ7" s="148" t="s">
        <v>22</v>
      </c>
      <c r="AR7" s="148" t="s">
        <v>23</v>
      </c>
      <c r="AS7" s="149" t="s">
        <v>24</v>
      </c>
      <c r="AT7" s="149" t="s">
        <v>25</v>
      </c>
      <c r="AU7" s="150" t="s">
        <v>21</v>
      </c>
      <c r="AV7" s="150" t="s">
        <v>22</v>
      </c>
      <c r="AW7" s="150" t="s">
        <v>23</v>
      </c>
      <c r="AX7" s="151" t="s">
        <v>24</v>
      </c>
      <c r="AY7" s="152" t="s">
        <v>25</v>
      </c>
      <c r="AZ7" s="147" t="s">
        <v>21</v>
      </c>
      <c r="BA7" s="148" t="s">
        <v>22</v>
      </c>
      <c r="BB7" s="148" t="s">
        <v>23</v>
      </c>
      <c r="BC7" s="149" t="s">
        <v>24</v>
      </c>
      <c r="BD7" s="149" t="s">
        <v>25</v>
      </c>
      <c r="BE7" s="150" t="s">
        <v>21</v>
      </c>
      <c r="BF7" s="150" t="s">
        <v>22</v>
      </c>
      <c r="BG7" s="150" t="s">
        <v>23</v>
      </c>
      <c r="BH7" s="151" t="s">
        <v>24</v>
      </c>
      <c r="BI7" s="152" t="s">
        <v>25</v>
      </c>
      <c r="BJ7" s="147" t="s">
        <v>21</v>
      </c>
      <c r="BK7" s="148" t="s">
        <v>22</v>
      </c>
      <c r="BL7" s="148" t="s">
        <v>23</v>
      </c>
      <c r="BM7" s="149" t="s">
        <v>24</v>
      </c>
      <c r="BN7" s="149" t="s">
        <v>25</v>
      </c>
      <c r="BO7" s="150" t="s">
        <v>21</v>
      </c>
      <c r="BP7" s="150" t="s">
        <v>22</v>
      </c>
      <c r="BQ7" s="150" t="s">
        <v>23</v>
      </c>
      <c r="BR7" s="151" t="s">
        <v>24</v>
      </c>
      <c r="BS7" s="152" t="s">
        <v>25</v>
      </c>
    </row>
    <row r="8" spans="1:71">
      <c r="A8" s="89">
        <v>2010</v>
      </c>
      <c r="B8" s="138">
        <v>100</v>
      </c>
      <c r="C8" s="139">
        <v>100</v>
      </c>
      <c r="D8" s="139">
        <v>100</v>
      </c>
      <c r="E8" s="139">
        <v>100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40">
        <v>100</v>
      </c>
      <c r="L8" s="138">
        <v>100</v>
      </c>
      <c r="M8" s="139">
        <v>100</v>
      </c>
      <c r="N8" s="139">
        <v>100</v>
      </c>
      <c r="O8" s="139">
        <v>100</v>
      </c>
      <c r="P8" s="139">
        <v>100</v>
      </c>
      <c r="Q8" s="139">
        <v>100</v>
      </c>
      <c r="R8" s="139">
        <v>100</v>
      </c>
      <c r="S8" s="139">
        <v>100</v>
      </c>
      <c r="T8" s="139">
        <v>100</v>
      </c>
      <c r="U8" s="140">
        <v>100</v>
      </c>
      <c r="V8" s="138">
        <v>100</v>
      </c>
      <c r="W8" s="139">
        <v>100</v>
      </c>
      <c r="X8" s="139">
        <v>100</v>
      </c>
      <c r="Y8" s="139">
        <v>100</v>
      </c>
      <c r="Z8" s="139">
        <v>100</v>
      </c>
      <c r="AA8" s="139">
        <v>100</v>
      </c>
      <c r="AB8" s="139">
        <v>100</v>
      </c>
      <c r="AC8" s="139">
        <v>100</v>
      </c>
      <c r="AD8" s="139">
        <v>100</v>
      </c>
      <c r="AE8" s="140">
        <v>100</v>
      </c>
      <c r="AF8" s="138">
        <v>100</v>
      </c>
      <c r="AG8" s="139">
        <v>100</v>
      </c>
      <c r="AH8" s="139">
        <v>100</v>
      </c>
      <c r="AI8" s="139">
        <v>100</v>
      </c>
      <c r="AJ8" s="139">
        <v>100</v>
      </c>
      <c r="AK8" s="139">
        <v>100</v>
      </c>
      <c r="AL8" s="139">
        <v>100</v>
      </c>
      <c r="AM8" s="139">
        <v>100</v>
      </c>
      <c r="AN8" s="139">
        <v>100</v>
      </c>
      <c r="AO8" s="140">
        <v>100</v>
      </c>
      <c r="AP8" s="138">
        <v>100</v>
      </c>
      <c r="AQ8" s="139">
        <v>100</v>
      </c>
      <c r="AR8" s="139">
        <v>100</v>
      </c>
      <c r="AS8" s="139">
        <v>100</v>
      </c>
      <c r="AT8" s="139">
        <v>100</v>
      </c>
      <c r="AU8" s="139">
        <v>100</v>
      </c>
      <c r="AV8" s="139">
        <v>100</v>
      </c>
      <c r="AW8" s="139">
        <v>100</v>
      </c>
      <c r="AX8" s="139">
        <v>100</v>
      </c>
      <c r="AY8" s="140">
        <v>100</v>
      </c>
      <c r="AZ8" s="138">
        <v>100</v>
      </c>
      <c r="BA8" s="139">
        <v>100</v>
      </c>
      <c r="BB8" s="139">
        <v>100</v>
      </c>
      <c r="BC8" s="139">
        <v>100</v>
      </c>
      <c r="BD8" s="139">
        <v>100</v>
      </c>
      <c r="BE8" s="139">
        <v>100</v>
      </c>
      <c r="BF8" s="139">
        <v>100</v>
      </c>
      <c r="BG8" s="139">
        <v>100</v>
      </c>
      <c r="BH8" s="139">
        <v>100</v>
      </c>
      <c r="BI8" s="140">
        <v>100</v>
      </c>
      <c r="BJ8" s="138">
        <v>100</v>
      </c>
      <c r="BK8" s="139">
        <v>100</v>
      </c>
      <c r="BL8" s="139">
        <v>100</v>
      </c>
      <c r="BM8" s="139">
        <v>100</v>
      </c>
      <c r="BN8" s="139">
        <v>100</v>
      </c>
      <c r="BO8" s="139">
        <v>100</v>
      </c>
      <c r="BP8" s="139">
        <v>100</v>
      </c>
      <c r="BQ8" s="139">
        <v>100</v>
      </c>
      <c r="BR8" s="139">
        <v>100</v>
      </c>
      <c r="BS8" s="140">
        <v>100</v>
      </c>
    </row>
    <row r="9" spans="1:71">
      <c r="A9" s="89">
        <v>2011</v>
      </c>
      <c r="B9" s="141">
        <v>102.54461335095837</v>
      </c>
      <c r="C9" s="142">
        <v>98.095551412801115</v>
      </c>
      <c r="D9" s="142">
        <v>97.777360967832692</v>
      </c>
      <c r="E9" s="142">
        <v>98.940083651084279</v>
      </c>
      <c r="F9" s="142">
        <v>98.870656064877878</v>
      </c>
      <c r="G9" s="142">
        <v>98.619631901840492</v>
      </c>
      <c r="H9" s="142">
        <v>100</v>
      </c>
      <c r="I9" s="142">
        <v>100.57268722466961</v>
      </c>
      <c r="J9" s="142">
        <v>103.35242352283838</v>
      </c>
      <c r="K9" s="143">
        <v>97.865576748410533</v>
      </c>
      <c r="L9" s="141">
        <v>102.08849557522124</v>
      </c>
      <c r="M9" s="142">
        <v>98.674048937310232</v>
      </c>
      <c r="N9" s="142">
        <v>99.565576419057194</v>
      </c>
      <c r="O9" s="142">
        <v>101.20835322195705</v>
      </c>
      <c r="P9" s="142">
        <v>99.819029942581821</v>
      </c>
      <c r="Q9" s="142">
        <v>99.75868725868726</v>
      </c>
      <c r="R9" s="142">
        <v>102.16512702078522</v>
      </c>
      <c r="S9" s="142">
        <v>105.57401812688822</v>
      </c>
      <c r="T9" s="142">
        <v>106.12847989394609</v>
      </c>
      <c r="U9" s="143">
        <v>99.992891163716507</v>
      </c>
      <c r="V9" s="141">
        <v>101.61652447238438</v>
      </c>
      <c r="W9" s="142">
        <v>98.570523648648646</v>
      </c>
      <c r="X9" s="142">
        <v>99.641140660044854</v>
      </c>
      <c r="Y9" s="142">
        <v>99.979763974355436</v>
      </c>
      <c r="Z9" s="142">
        <v>99.636205232051609</v>
      </c>
      <c r="AA9" s="142">
        <v>100.15590894917368</v>
      </c>
      <c r="AB9" s="142">
        <v>105.20231213872833</v>
      </c>
      <c r="AC9" s="142">
        <v>104.05117270788912</v>
      </c>
      <c r="AD9" s="142">
        <v>104.27729950158586</v>
      </c>
      <c r="AE9" s="143">
        <v>100.8587786259542</v>
      </c>
      <c r="AF9" s="141">
        <v>102.24379719525352</v>
      </c>
      <c r="AG9" s="142">
        <v>99.101896590954723</v>
      </c>
      <c r="AH9" s="142">
        <v>99.761919679218096</v>
      </c>
      <c r="AI9" s="142">
        <v>100.08757544317636</v>
      </c>
      <c r="AJ9" s="142">
        <v>99.132737386482788</v>
      </c>
      <c r="AK9" s="142">
        <v>99.467855601898464</v>
      </c>
      <c r="AL9" s="142">
        <v>101.6931216931217</v>
      </c>
      <c r="AM9" s="142">
        <v>105.85928489042675</v>
      </c>
      <c r="AN9" s="142">
        <v>106.31846324813463</v>
      </c>
      <c r="AO9" s="143">
        <v>99.565972222222214</v>
      </c>
      <c r="AP9" s="141">
        <v>98.027495517035263</v>
      </c>
      <c r="AQ9" s="142">
        <v>98.97328328549348</v>
      </c>
      <c r="AR9" s="142">
        <v>99.209378407851688</v>
      </c>
      <c r="AS9" s="142">
        <v>98.481323679326664</v>
      </c>
      <c r="AT9" s="142">
        <v>101.20798536108857</v>
      </c>
      <c r="AU9" s="142">
        <v>99.560790576961466</v>
      </c>
      <c r="AV9" s="142">
        <v>102.42130750605327</v>
      </c>
      <c r="AW9" s="142">
        <v>105.32359081419625</v>
      </c>
      <c r="AX9" s="142">
        <v>107.49833222148099</v>
      </c>
      <c r="AY9" s="143">
        <v>101.37404580152672</v>
      </c>
      <c r="AZ9" s="141">
        <v>101.42448633764035</v>
      </c>
      <c r="BA9" s="142">
        <v>98.741850588231685</v>
      </c>
      <c r="BB9" s="142">
        <v>99.441152922337878</v>
      </c>
      <c r="BC9" s="142">
        <v>100.40389638426737</v>
      </c>
      <c r="BD9" s="142">
        <v>99.696158645191403</v>
      </c>
      <c r="BE9" s="142">
        <v>99.491309877066556</v>
      </c>
      <c r="BF9" s="142">
        <v>102.28420293339747</v>
      </c>
      <c r="BG9" s="142">
        <v>104.72752930959616</v>
      </c>
      <c r="BH9" s="142">
        <v>105.80117335445702</v>
      </c>
      <c r="BI9" s="143">
        <v>99.948177578165485</v>
      </c>
      <c r="BJ9" s="141">
        <v>101.37416421753005</v>
      </c>
      <c r="BK9" s="142">
        <v>99.605519066323822</v>
      </c>
      <c r="BL9" s="142">
        <v>99.320347096084035</v>
      </c>
      <c r="BM9" s="142">
        <v>100.6432877216495</v>
      </c>
      <c r="BN9" s="142">
        <v>100.01939526410352</v>
      </c>
      <c r="BO9" s="142">
        <v>98.984046333826385</v>
      </c>
      <c r="BP9" s="142">
        <v>101.97647928083246</v>
      </c>
      <c r="BQ9" s="142">
        <v>103.02747931312885</v>
      </c>
      <c r="BR9" s="142">
        <v>105.68659357849246</v>
      </c>
      <c r="BS9" s="143">
        <v>100.57395188617046</v>
      </c>
    </row>
    <row r="10" spans="1:71">
      <c r="A10" s="89">
        <v>2012</v>
      </c>
      <c r="B10" s="141">
        <v>97.785855915399864</v>
      </c>
      <c r="C10" s="142">
        <v>96.428701977556017</v>
      </c>
      <c r="D10" s="142">
        <v>93.294570008440402</v>
      </c>
      <c r="E10" s="142">
        <v>97.139401676381169</v>
      </c>
      <c r="F10" s="142">
        <v>98.245002692685404</v>
      </c>
      <c r="G10" s="142">
        <v>96.647677475898334</v>
      </c>
      <c r="H10" s="142">
        <v>106.14886731391586</v>
      </c>
      <c r="I10" s="142">
        <v>105.59471365638767</v>
      </c>
      <c r="J10" s="142">
        <v>106.21595194859617</v>
      </c>
      <c r="K10" s="143">
        <v>101.27157129881925</v>
      </c>
      <c r="L10" s="141">
        <v>97.592920353982308</v>
      </c>
      <c r="M10" s="142">
        <v>97.231648508662261</v>
      </c>
      <c r="N10" s="142">
        <v>97.955336947546044</v>
      </c>
      <c r="O10" s="142">
        <v>99.936276849641999</v>
      </c>
      <c r="P10" s="142">
        <v>99.738824013134092</v>
      </c>
      <c r="Q10" s="142">
        <v>99.243886743886748</v>
      </c>
      <c r="R10" s="142">
        <v>106.06235565819861</v>
      </c>
      <c r="S10" s="142">
        <v>113.83685800604229</v>
      </c>
      <c r="T10" s="142">
        <v>112.51657092355281</v>
      </c>
      <c r="U10" s="143">
        <v>105.76526622591882</v>
      </c>
      <c r="V10" s="141">
        <v>98.832510103277954</v>
      </c>
      <c r="W10" s="142">
        <v>97.52111486486487</v>
      </c>
      <c r="X10" s="142">
        <v>98.442806792694654</v>
      </c>
      <c r="Y10" s="142">
        <v>97.918448816652415</v>
      </c>
      <c r="Z10" s="142">
        <v>100.38145470814005</v>
      </c>
      <c r="AA10" s="142">
        <v>99.906454630495787</v>
      </c>
      <c r="AB10" s="142">
        <v>108.42279108175062</v>
      </c>
      <c r="AC10" s="142">
        <v>106.7621078282059</v>
      </c>
      <c r="AD10" s="142">
        <v>107.39465337562302</v>
      </c>
      <c r="AE10" s="143">
        <v>105.27989821882953</v>
      </c>
      <c r="AF10" s="141">
        <v>103.08522114347356</v>
      </c>
      <c r="AG10" s="142">
        <v>96.08100330598424</v>
      </c>
      <c r="AH10" s="142">
        <v>95.551657164338081</v>
      </c>
      <c r="AI10" s="142">
        <v>98.327141693720236</v>
      </c>
      <c r="AJ10" s="142">
        <v>99.669444987470897</v>
      </c>
      <c r="AK10" s="142">
        <v>98.446713648784694</v>
      </c>
      <c r="AL10" s="142">
        <v>106.61375661375661</v>
      </c>
      <c r="AM10" s="142">
        <v>111.92618223760091</v>
      </c>
      <c r="AN10" s="142">
        <v>111.32984071545748</v>
      </c>
      <c r="AO10" s="143">
        <v>106.13425925925925</v>
      </c>
      <c r="AP10" s="141">
        <v>93.992827256425585</v>
      </c>
      <c r="AQ10" s="142">
        <v>97.579487745639213</v>
      </c>
      <c r="AR10" s="142">
        <v>96.037804434750996</v>
      </c>
      <c r="AS10" s="142">
        <v>96.296102674020446</v>
      </c>
      <c r="AT10" s="142">
        <v>102.8851313236933</v>
      </c>
      <c r="AU10" s="142">
        <v>98.32301856658016</v>
      </c>
      <c r="AV10" s="142">
        <v>107.74818401937046</v>
      </c>
      <c r="AW10" s="142">
        <v>109.13361169102296</v>
      </c>
      <c r="AX10" s="142">
        <v>112.31487658438959</v>
      </c>
      <c r="AY10" s="143">
        <v>107.21374045801527</v>
      </c>
      <c r="AZ10" s="141">
        <v>98.480194873967378</v>
      </c>
      <c r="BA10" s="142">
        <v>96.98099417449491</v>
      </c>
      <c r="BB10" s="142">
        <v>96.835068054443553</v>
      </c>
      <c r="BC10" s="142">
        <v>98.805985020841291</v>
      </c>
      <c r="BD10" s="142">
        <v>99.979997904542387</v>
      </c>
      <c r="BE10" s="142">
        <v>98.477783344252188</v>
      </c>
      <c r="BF10" s="142">
        <v>106.70834335176724</v>
      </c>
      <c r="BG10" s="142">
        <v>110.62201476335214</v>
      </c>
      <c r="BH10" s="142">
        <v>110.96244770651286</v>
      </c>
      <c r="BI10" s="143">
        <v>105.58991190188287</v>
      </c>
      <c r="BJ10" s="141">
        <v>102.75019741053448</v>
      </c>
      <c r="BK10" s="142">
        <v>98.920540050815006</v>
      </c>
      <c r="BL10" s="142">
        <v>98.170645619350935</v>
      </c>
      <c r="BM10" s="142">
        <v>99.994712972350897</v>
      </c>
      <c r="BN10" s="142">
        <v>100.51730506321232</v>
      </c>
      <c r="BO10" s="142">
        <v>97.786560885183547</v>
      </c>
      <c r="BP10" s="142">
        <v>104.45554460932209</v>
      </c>
      <c r="BQ10" s="142">
        <v>107.67289054546963</v>
      </c>
      <c r="BR10" s="142">
        <v>110.78707877084604</v>
      </c>
      <c r="BS10" s="143">
        <v>106.01755076382109</v>
      </c>
    </row>
    <row r="11" spans="1:71">
      <c r="A11" s="89">
        <v>2013</v>
      </c>
      <c r="B11" s="141">
        <v>104.65961665565102</v>
      </c>
      <c r="C11" s="142">
        <v>94.78378477172204</v>
      </c>
      <c r="D11" s="142">
        <v>89.327581356091159</v>
      </c>
      <c r="E11" s="142">
        <v>96.98486553676112</v>
      </c>
      <c r="F11" s="142">
        <v>98.915006177337091</v>
      </c>
      <c r="G11" s="142">
        <v>96.888694127957933</v>
      </c>
      <c r="H11" s="142">
        <v>101.72599784250269</v>
      </c>
      <c r="I11" s="142">
        <v>105.81497797356829</v>
      </c>
      <c r="J11" s="142">
        <v>106.78865763374775</v>
      </c>
      <c r="K11" s="143">
        <v>106.40326975476839</v>
      </c>
      <c r="L11" s="141">
        <v>98.955752212389385</v>
      </c>
      <c r="M11" s="142">
        <v>95.810680478656906</v>
      </c>
      <c r="N11" s="142">
        <v>94.860517718019594</v>
      </c>
      <c r="O11" s="142">
        <v>100.02887828162289</v>
      </c>
      <c r="P11" s="142">
        <v>100.69087129119964</v>
      </c>
      <c r="Q11" s="142">
        <v>99.388674388674389</v>
      </c>
      <c r="R11" s="142">
        <v>107.82332563510393</v>
      </c>
      <c r="S11" s="142">
        <v>117.56797583081571</v>
      </c>
      <c r="T11" s="142">
        <v>115.73685373398143</v>
      </c>
      <c r="U11" s="143">
        <v>112.39781047842467</v>
      </c>
      <c r="V11" s="141">
        <v>104.04131118096093</v>
      </c>
      <c r="W11" s="142">
        <v>95.42652027027026</v>
      </c>
      <c r="X11" s="142">
        <v>96.616469080422945</v>
      </c>
      <c r="Y11" s="142">
        <v>97.629625541543646</v>
      </c>
      <c r="Z11" s="142">
        <v>102.01087852315807</v>
      </c>
      <c r="AA11" s="142">
        <v>100.99781727471158</v>
      </c>
      <c r="AB11" s="142">
        <v>110.6523534269199</v>
      </c>
      <c r="AC11" s="142">
        <v>113.25007614986293</v>
      </c>
      <c r="AD11" s="142">
        <v>112.80471227911191</v>
      </c>
      <c r="AE11" s="143">
        <v>112.91348600508906</v>
      </c>
      <c r="AF11" s="141">
        <v>100.28047464940668</v>
      </c>
      <c r="AG11" s="142">
        <v>93.286308942218881</v>
      </c>
      <c r="AH11" s="142">
        <v>93.31495520330806</v>
      </c>
      <c r="AI11" s="142">
        <v>98.361725626694323</v>
      </c>
      <c r="AJ11" s="142">
        <v>101.32932876006326</v>
      </c>
      <c r="AK11" s="142">
        <v>98.950093484826695</v>
      </c>
      <c r="AL11" s="142">
        <v>113.06878306878308</v>
      </c>
      <c r="AM11" s="142">
        <v>116.30911188004613</v>
      </c>
      <c r="AN11" s="142">
        <v>114.17685346880458</v>
      </c>
      <c r="AO11" s="143">
        <v>111.8778935185185</v>
      </c>
      <c r="AP11" s="141">
        <v>98.505678421996407</v>
      </c>
      <c r="AQ11" s="142">
        <v>96.086332523735933</v>
      </c>
      <c r="AR11" s="142">
        <v>90.51254089422028</v>
      </c>
      <c r="AS11" s="142">
        <v>96.403272603706512</v>
      </c>
      <c r="AT11" s="142">
        <v>103.60607019523134</v>
      </c>
      <c r="AU11" s="142">
        <v>99.041724895188665</v>
      </c>
      <c r="AV11" s="142">
        <v>108.11138014527846</v>
      </c>
      <c r="AW11" s="142">
        <v>111.74321503131523</v>
      </c>
      <c r="AX11" s="142">
        <v>113.48899266177452</v>
      </c>
      <c r="AY11" s="143">
        <v>110.83969465648855</v>
      </c>
      <c r="AZ11" s="141">
        <v>100.71489091294217</v>
      </c>
      <c r="BA11" s="142">
        <v>95.120026286939137</v>
      </c>
      <c r="BB11" s="142">
        <v>93.829463570856689</v>
      </c>
      <c r="BC11" s="142">
        <v>98.820930966338409</v>
      </c>
      <c r="BD11" s="142">
        <v>101.12583223004314</v>
      </c>
      <c r="BE11" s="142">
        <v>98.963351188870476</v>
      </c>
      <c r="BF11" s="142">
        <v>108.77614811252705</v>
      </c>
      <c r="BG11" s="142">
        <v>114.44854537559705</v>
      </c>
      <c r="BH11" s="142">
        <v>113.97009678936554</v>
      </c>
      <c r="BI11" s="143">
        <v>111.73259630333392</v>
      </c>
      <c r="BJ11" s="141">
        <v>104.59627793534278</v>
      </c>
      <c r="BK11" s="142">
        <v>97.763528389029702</v>
      </c>
      <c r="BL11" s="142">
        <v>96.354798771696906</v>
      </c>
      <c r="BM11" s="142">
        <v>100.33594469109315</v>
      </c>
      <c r="BN11" s="142">
        <v>101.77108039547929</v>
      </c>
      <c r="BO11" s="142">
        <v>97.390600687707703</v>
      </c>
      <c r="BP11" s="142">
        <v>108.93879687211378</v>
      </c>
      <c r="BQ11" s="142">
        <v>112.24777654030629</v>
      </c>
      <c r="BR11" s="142">
        <v>115.53187223268023</v>
      </c>
      <c r="BS11" s="143">
        <v>113.10557545959594</v>
      </c>
    </row>
    <row r="12" spans="1:71">
      <c r="A12" s="89">
        <v>2014</v>
      </c>
      <c r="B12" s="141">
        <v>105.65102445472571</v>
      </c>
      <c r="C12" s="142">
        <v>93.164455166867711</v>
      </c>
      <c r="D12" s="142">
        <v>84.26334052330489</v>
      </c>
      <c r="E12" s="142">
        <v>96.477583861051855</v>
      </c>
      <c r="F12" s="142">
        <v>100.14888966325593</v>
      </c>
      <c r="G12" s="142">
        <v>95.267309377738826</v>
      </c>
      <c r="H12" s="142">
        <v>100.53937432578208</v>
      </c>
      <c r="I12" s="142">
        <v>103.21585903083701</v>
      </c>
      <c r="J12" s="142">
        <v>103.88322391395445</v>
      </c>
      <c r="K12" s="143">
        <v>108.58310626702999</v>
      </c>
      <c r="L12" s="141">
        <v>92.56637168141593</v>
      </c>
      <c r="M12" s="142">
        <v>94.049651723522061</v>
      </c>
      <c r="N12" s="142">
        <v>90.045955552364205</v>
      </c>
      <c r="O12" s="142">
        <v>100.72482100238665</v>
      </c>
      <c r="P12" s="142">
        <v>101.36900229035706</v>
      </c>
      <c r="Q12" s="142">
        <v>97.136422136422141</v>
      </c>
      <c r="R12" s="142">
        <v>106.89953810623555</v>
      </c>
      <c r="S12" s="142">
        <v>115.64954682779455</v>
      </c>
      <c r="T12" s="142">
        <v>113.73177198409192</v>
      </c>
      <c r="U12" s="143">
        <v>116.6417857396744</v>
      </c>
      <c r="V12" s="141">
        <v>102.64930399640772</v>
      </c>
      <c r="W12" s="142">
        <v>94.668496621621628</v>
      </c>
      <c r="X12" s="142">
        <v>93.655879525793011</v>
      </c>
      <c r="Y12" s="142">
        <v>97.456699504217369</v>
      </c>
      <c r="Z12" s="142">
        <v>101.7648166898208</v>
      </c>
      <c r="AA12" s="142">
        <v>100.09354536950421</v>
      </c>
      <c r="AB12" s="142">
        <v>108.67052023121386</v>
      </c>
      <c r="AC12" s="142">
        <v>112.12305817849528</v>
      </c>
      <c r="AD12" s="142">
        <v>111.03760761214319</v>
      </c>
      <c r="AE12" s="143">
        <v>115.01272264631044</v>
      </c>
      <c r="AF12" s="141">
        <v>101.14347357065803</v>
      </c>
      <c r="AG12" s="142">
        <v>91.551671061261104</v>
      </c>
      <c r="AH12" s="142">
        <v>89.637240774387578</v>
      </c>
      <c r="AI12" s="142">
        <v>98.790120151276824</v>
      </c>
      <c r="AJ12" s="142">
        <v>102.49160283637526</v>
      </c>
      <c r="AK12" s="142">
        <v>96.375665180497634</v>
      </c>
      <c r="AL12" s="142">
        <v>110.8994708994709</v>
      </c>
      <c r="AM12" s="142">
        <v>115.31718569780853</v>
      </c>
      <c r="AN12" s="142">
        <v>111.55739006191459</v>
      </c>
      <c r="AO12" s="143">
        <v>115.95775462962963</v>
      </c>
      <c r="AP12" s="141">
        <v>100.80693365212194</v>
      </c>
      <c r="AQ12" s="142">
        <v>93.055862221240886</v>
      </c>
      <c r="AR12" s="142">
        <v>85.223555070883322</v>
      </c>
      <c r="AS12" s="142">
        <v>96.284340120762209</v>
      </c>
      <c r="AT12" s="142">
        <v>104.0188214575623</v>
      </c>
      <c r="AU12" s="142">
        <v>96.765821521261728</v>
      </c>
      <c r="AV12" s="142">
        <v>111.25907990314769</v>
      </c>
      <c r="AW12" s="142">
        <v>108.29853862212944</v>
      </c>
      <c r="AX12" s="142">
        <v>112.78185456971315</v>
      </c>
      <c r="AY12" s="143">
        <v>114.77099236641222</v>
      </c>
      <c r="AZ12" s="141">
        <v>99.417496293158223</v>
      </c>
      <c r="BA12" s="142">
        <v>93.381587473167968</v>
      </c>
      <c r="BB12" s="142">
        <v>89.473979183346671</v>
      </c>
      <c r="BC12" s="142">
        <v>99.189004528858732</v>
      </c>
      <c r="BD12" s="142">
        <v>101.82985156268072</v>
      </c>
      <c r="BE12" s="142">
        <v>96.897760992716485</v>
      </c>
      <c r="BF12" s="142">
        <v>107.79033421495552</v>
      </c>
      <c r="BG12" s="142">
        <v>112.64654798089448</v>
      </c>
      <c r="BH12" s="142">
        <v>111.89444760749561</v>
      </c>
      <c r="BI12" s="143">
        <v>115.51908792537571</v>
      </c>
      <c r="BJ12" s="141">
        <v>105.15183089509907</v>
      </c>
      <c r="BK12" s="142">
        <v>96.703441089879632</v>
      </c>
      <c r="BL12" s="142">
        <v>93.128806205591445</v>
      </c>
      <c r="BM12" s="142">
        <v>100.66288449529659</v>
      </c>
      <c r="BN12" s="142">
        <v>102.36756467463965</v>
      </c>
      <c r="BO12" s="142">
        <v>94.743982557581106</v>
      </c>
      <c r="BP12" s="142">
        <v>109.27898528415739</v>
      </c>
      <c r="BQ12" s="142">
        <v>110.67196829236381</v>
      </c>
      <c r="BR12" s="142">
        <v>114.95264071903917</v>
      </c>
      <c r="BS12" s="143">
        <v>117.00389960186241</v>
      </c>
    </row>
    <row r="13" spans="1:71">
      <c r="A13" s="89">
        <v>2015</v>
      </c>
      <c r="B13" s="141">
        <v>107.43555849306014</v>
      </c>
      <c r="C13" s="142">
        <v>91.651131337500459</v>
      </c>
      <c r="D13" s="142">
        <v>80.249460752133544</v>
      </c>
      <c r="E13" s="142">
        <v>97.539179950615633</v>
      </c>
      <c r="F13" s="142">
        <v>99.969905280831256</v>
      </c>
      <c r="G13" s="142">
        <v>93.207712532865912</v>
      </c>
      <c r="H13" s="142">
        <v>95.685005393743268</v>
      </c>
      <c r="I13" s="142">
        <v>100.88105726872247</v>
      </c>
      <c r="J13" s="142">
        <v>101.70414862410951</v>
      </c>
      <c r="K13" s="143">
        <v>114.07811080835603</v>
      </c>
      <c r="L13" s="141">
        <v>95.292035398230084</v>
      </c>
      <c r="M13" s="142">
        <v>92.277192355777814</v>
      </c>
      <c r="N13" s="142">
        <v>87.247334218935123</v>
      </c>
      <c r="O13" s="142">
        <v>102.51742243436755</v>
      </c>
      <c r="P13" s="142">
        <v>101.51899027394524</v>
      </c>
      <c r="Q13" s="142">
        <v>95.366795366795358</v>
      </c>
      <c r="R13" s="142">
        <v>108.63163972286374</v>
      </c>
      <c r="S13" s="142">
        <v>114.33534743202416</v>
      </c>
      <c r="T13" s="142">
        <v>112.7734202386213</v>
      </c>
      <c r="U13" s="143">
        <v>123.4165067178503</v>
      </c>
      <c r="V13" s="141">
        <v>102.42478670857655</v>
      </c>
      <c r="W13" s="142">
        <v>93.538851351351354</v>
      </c>
      <c r="X13" s="142">
        <v>89.189362383851332</v>
      </c>
      <c r="Y13" s="142">
        <v>98.796876293495956</v>
      </c>
      <c r="Z13" s="142">
        <v>101.28211165791518</v>
      </c>
      <c r="AA13" s="142">
        <v>99.033364515123168</v>
      </c>
      <c r="AB13" s="142">
        <v>108.3402146985962</v>
      </c>
      <c r="AC13" s="142">
        <v>110.38684130368566</v>
      </c>
      <c r="AD13" s="142">
        <v>111.25509741730856</v>
      </c>
      <c r="AE13" s="143">
        <v>120.03816793893129</v>
      </c>
      <c r="AF13" s="141">
        <v>104.18554476806905</v>
      </c>
      <c r="AG13" s="142">
        <v>90.10078567317602</v>
      </c>
      <c r="AH13" s="142">
        <v>87.093540504980894</v>
      </c>
      <c r="AI13" s="142">
        <v>100.57900197463101</v>
      </c>
      <c r="AJ13" s="142">
        <v>102.52773877860515</v>
      </c>
      <c r="AK13" s="142">
        <v>94.074500215734219</v>
      </c>
      <c r="AL13" s="142">
        <v>107.46031746031746</v>
      </c>
      <c r="AM13" s="142">
        <v>114.55594002306806</v>
      </c>
      <c r="AN13" s="142">
        <v>108.84267344022859</v>
      </c>
      <c r="AO13" s="143">
        <v>125.28935185185186</v>
      </c>
      <c r="AP13" s="141">
        <v>98.386132695756118</v>
      </c>
      <c r="AQ13" s="142">
        <v>91.030028703908144</v>
      </c>
      <c r="AR13" s="142">
        <v>83.278807706288632</v>
      </c>
      <c r="AS13" s="142">
        <v>97.812165093969725</v>
      </c>
      <c r="AT13" s="142">
        <v>103.87711019082866</v>
      </c>
      <c r="AU13" s="142">
        <v>94.01078059492913</v>
      </c>
      <c r="AV13" s="142">
        <v>107.74818401937046</v>
      </c>
      <c r="AW13" s="142">
        <v>108.50730688935282</v>
      </c>
      <c r="AX13" s="142">
        <v>112.22148098732487</v>
      </c>
      <c r="AY13" s="143">
        <v>123.12977099236642</v>
      </c>
      <c r="AZ13" s="141">
        <v>100.81020970133446</v>
      </c>
      <c r="BA13" s="142">
        <v>91.769976998928257</v>
      </c>
      <c r="BB13" s="142">
        <v>86.503602882305842</v>
      </c>
      <c r="BC13" s="142">
        <v>100.84681829288833</v>
      </c>
      <c r="BD13" s="142">
        <v>101.82345633488134</v>
      </c>
      <c r="BE13" s="142">
        <v>94.832170796562494</v>
      </c>
      <c r="BF13" s="142">
        <v>106.79249819668189</v>
      </c>
      <c r="BG13" s="142">
        <v>111.41988710377768</v>
      </c>
      <c r="BH13" s="142">
        <v>110.61464960269328</v>
      </c>
      <c r="BI13" s="143">
        <v>122.76040766971843</v>
      </c>
      <c r="BJ13" s="141">
        <v>106.70401502656281</v>
      </c>
      <c r="BK13" s="142">
        <v>95.649098362033271</v>
      </c>
      <c r="BL13" s="142">
        <v>90.540654280462547</v>
      </c>
      <c r="BM13" s="142">
        <v>101.9759129083003</v>
      </c>
      <c r="BN13" s="142">
        <v>102.53023174463915</v>
      </c>
      <c r="BO13" s="142">
        <v>92.636196861132987</v>
      </c>
      <c r="BP13" s="142">
        <v>108.38541345976233</v>
      </c>
      <c r="BQ13" s="142">
        <v>109.11594540516909</v>
      </c>
      <c r="BR13" s="142">
        <v>114.68502266882308</v>
      </c>
      <c r="BS13" s="143">
        <v>123.31072620501786</v>
      </c>
    </row>
    <row r="14" spans="1:71">
      <c r="A14" s="89">
        <v>2016</v>
      </c>
      <c r="B14" s="141">
        <v>106.11368142762723</v>
      </c>
      <c r="C14" s="142">
        <v>90.576452096355595</v>
      </c>
      <c r="D14" s="142">
        <v>78.345681327956484</v>
      </c>
      <c r="E14" s="142">
        <v>97.631565686258043</v>
      </c>
      <c r="F14" s="142">
        <v>99.662622358792404</v>
      </c>
      <c r="G14" s="142">
        <v>92.375109553023663</v>
      </c>
      <c r="H14" s="142">
        <v>94.822006472491907</v>
      </c>
      <c r="I14" s="142">
        <v>98.854625550660785</v>
      </c>
      <c r="J14" s="142">
        <v>99.972063137309675</v>
      </c>
      <c r="K14" s="143">
        <v>118.34695731153498</v>
      </c>
      <c r="L14" s="141">
        <v>99.061946902654867</v>
      </c>
      <c r="M14" s="142">
        <v>90.366136810144667</v>
      </c>
      <c r="N14" s="142">
        <v>85.240369080529916</v>
      </c>
      <c r="O14" s="142">
        <v>105.71145584725537</v>
      </c>
      <c r="P14" s="142">
        <v>101.64668274645949</v>
      </c>
      <c r="Q14" s="142">
        <v>94.868082368082369</v>
      </c>
      <c r="R14" s="142">
        <v>108.1986143187067</v>
      </c>
      <c r="S14" s="142">
        <v>111.69184290030212</v>
      </c>
      <c r="T14" s="142">
        <v>111.91725585505965</v>
      </c>
      <c r="U14" s="143">
        <v>129.92109191725314</v>
      </c>
      <c r="V14" s="141">
        <v>101.88594521778175</v>
      </c>
      <c r="W14" s="142">
        <v>90.479307432432435</v>
      </c>
      <c r="X14" s="142">
        <v>87.523229734059598</v>
      </c>
      <c r="Y14" s="142">
        <v>100.25387013990452</v>
      </c>
      <c r="Z14" s="142">
        <v>99.82928724481387</v>
      </c>
      <c r="AA14" s="142">
        <v>97.318366074212662</v>
      </c>
      <c r="AB14" s="142">
        <v>108.09248554913296</v>
      </c>
      <c r="AC14" s="142">
        <v>106.09198903441974</v>
      </c>
      <c r="AD14" s="142">
        <v>110.20389669234254</v>
      </c>
      <c r="AE14" s="143">
        <v>123.40966921119593</v>
      </c>
      <c r="AF14" s="141">
        <v>101.42394822006473</v>
      </c>
      <c r="AG14" s="142">
        <v>88.629823457765042</v>
      </c>
      <c r="AH14" s="142">
        <v>87.178121671574459</v>
      </c>
      <c r="AI14" s="142">
        <v>102.43426263708066</v>
      </c>
      <c r="AJ14" s="142">
        <v>103.64321384776699</v>
      </c>
      <c r="AK14" s="142">
        <v>92.593125269667766</v>
      </c>
      <c r="AL14" s="142">
        <v>105.23809523809524</v>
      </c>
      <c r="AM14" s="142">
        <v>110.77277970011534</v>
      </c>
      <c r="AN14" s="142">
        <v>106.21262634280572</v>
      </c>
      <c r="AO14" s="143">
        <v>128.77604166666669</v>
      </c>
      <c r="AP14" s="141">
        <v>97.758517632994625</v>
      </c>
      <c r="AQ14" s="142">
        <v>90.348310885405169</v>
      </c>
      <c r="AR14" s="142">
        <v>84.160305343511453</v>
      </c>
      <c r="AS14" s="142">
        <v>99.049847086807645</v>
      </c>
      <c r="AT14" s="142">
        <v>103.06949355420112</v>
      </c>
      <c r="AU14" s="142">
        <v>92.553403873028543</v>
      </c>
      <c r="AV14" s="142">
        <v>107.62711864406779</v>
      </c>
      <c r="AW14" s="142">
        <v>104.80167014613779</v>
      </c>
      <c r="AX14" s="142">
        <v>111.58105403602401</v>
      </c>
      <c r="AY14" s="143">
        <v>126.06870229007635</v>
      </c>
      <c r="AZ14" s="141">
        <v>100.87375556026265</v>
      </c>
      <c r="BA14" s="142">
        <v>89.999907872876847</v>
      </c>
      <c r="BB14" s="142">
        <v>85.337069655724591</v>
      </c>
      <c r="BC14" s="142">
        <v>103.13556447040347</v>
      </c>
      <c r="BD14" s="142">
        <v>101.86550155594531</v>
      </c>
      <c r="BE14" s="142">
        <v>93.676056880804666</v>
      </c>
      <c r="BF14" s="142">
        <v>105.96297186823756</v>
      </c>
      <c r="BG14" s="142">
        <v>108.17954841511073</v>
      </c>
      <c r="BH14" s="142">
        <v>109.25935094190163</v>
      </c>
      <c r="BI14" s="143">
        <v>127.71117636897564</v>
      </c>
      <c r="BJ14" s="141">
        <v>106.90212642684595</v>
      </c>
      <c r="BK14" s="142">
        <v>94.795998967199409</v>
      </c>
      <c r="BL14" s="142">
        <v>89.97245549301816</v>
      </c>
      <c r="BM14" s="142">
        <v>103.65049198779045</v>
      </c>
      <c r="BN14" s="142">
        <v>102.98436475779509</v>
      </c>
      <c r="BO14" s="142">
        <v>91.8125804406708</v>
      </c>
      <c r="BP14" s="142">
        <v>107.55495351271473</v>
      </c>
      <c r="BQ14" s="142">
        <v>106.55501766322124</v>
      </c>
      <c r="BR14" s="142">
        <v>114.87409523557017</v>
      </c>
      <c r="BS14" s="143">
        <v>127.6623854523896</v>
      </c>
    </row>
    <row r="15" spans="1:71">
      <c r="A15" s="89">
        <v>2017</v>
      </c>
      <c r="B15" s="141">
        <v>107.63384005287509</v>
      </c>
      <c r="C15" s="142">
        <v>89.35555799246994</v>
      </c>
      <c r="D15" s="142">
        <v>75.832317359092187</v>
      </c>
      <c r="E15" s="142">
        <v>98.414324828246507</v>
      </c>
      <c r="F15" s="142">
        <v>99.412361009915415</v>
      </c>
      <c r="G15" s="142">
        <v>90.162138475021919</v>
      </c>
      <c r="H15" s="142">
        <v>92.988133764832796</v>
      </c>
      <c r="I15" s="142">
        <v>97.533039647577084</v>
      </c>
      <c r="J15" s="142">
        <v>99.301578432742005</v>
      </c>
      <c r="K15" s="143">
        <v>120.02724795640327</v>
      </c>
      <c r="L15" s="141">
        <v>96.672566371681413</v>
      </c>
      <c r="M15" s="142">
        <v>89.333809608858729</v>
      </c>
      <c r="N15" s="142">
        <v>84.917244102969164</v>
      </c>
      <c r="O15" s="142">
        <v>108.63436754176612</v>
      </c>
      <c r="P15" s="142">
        <v>100.96044428872976</v>
      </c>
      <c r="Q15" s="142">
        <v>93.243243243243242</v>
      </c>
      <c r="R15" s="142">
        <v>103.69515011547344</v>
      </c>
      <c r="S15" s="142">
        <v>110.69486404833837</v>
      </c>
      <c r="T15" s="142">
        <v>112.55523641184269</v>
      </c>
      <c r="U15" s="143">
        <v>132.40918461647829</v>
      </c>
      <c r="V15" s="141">
        <v>98.832510103277954</v>
      </c>
      <c r="W15" s="142">
        <v>89.964104729729726</v>
      </c>
      <c r="X15" s="142">
        <v>87.600128164049977</v>
      </c>
      <c r="Y15" s="142">
        <v>102.3547375295492</v>
      </c>
      <c r="Z15" s="142">
        <v>99.081683110033197</v>
      </c>
      <c r="AA15" s="142">
        <v>96.320548799501097</v>
      </c>
      <c r="AB15" s="142">
        <v>104.45912469033856</v>
      </c>
      <c r="AC15" s="142">
        <v>105.45233018580566</v>
      </c>
      <c r="AD15" s="142">
        <v>111.61758042591754</v>
      </c>
      <c r="AE15" s="143">
        <v>126.04961832061068</v>
      </c>
      <c r="AF15" s="141">
        <v>102.48112189859762</v>
      </c>
      <c r="AG15" s="142">
        <v>87.727704683254586</v>
      </c>
      <c r="AH15" s="142">
        <v>88.186830399097801</v>
      </c>
      <c r="AI15" s="142">
        <v>104.71680221337172</v>
      </c>
      <c r="AJ15" s="142">
        <v>102.65036402518852</v>
      </c>
      <c r="AK15" s="142">
        <v>91.370631382137205</v>
      </c>
      <c r="AL15" s="142">
        <v>104.76190476190477</v>
      </c>
      <c r="AM15" s="142">
        <v>109.68858131487889</v>
      </c>
      <c r="AN15" s="142">
        <v>105.70460919722709</v>
      </c>
      <c r="AO15" s="143">
        <v>132.2337962962963</v>
      </c>
      <c r="AP15" s="141">
        <v>98.655110579796769</v>
      </c>
      <c r="AQ15" s="142">
        <v>90.061271803930225</v>
      </c>
      <c r="AR15" s="142">
        <v>84.75099963649582</v>
      </c>
      <c r="AS15" s="142">
        <v>101.45855660402019</v>
      </c>
      <c r="AT15" s="142">
        <v>103.3694261381616</v>
      </c>
      <c r="AU15" s="142">
        <v>90.616889598722295</v>
      </c>
      <c r="AV15" s="142">
        <v>103.51089588377724</v>
      </c>
      <c r="AW15" s="142">
        <v>102.97494780793319</v>
      </c>
      <c r="AX15" s="142">
        <v>110.56704469646431</v>
      </c>
      <c r="AY15" s="143">
        <v>130.57251908396947</v>
      </c>
      <c r="AZ15" s="141">
        <v>100.46070747722939</v>
      </c>
      <c r="BA15" s="142">
        <v>89.139747633100669</v>
      </c>
      <c r="BB15" s="142">
        <v>85.297838270616495</v>
      </c>
      <c r="BC15" s="142">
        <v>105.6184893207661</v>
      </c>
      <c r="BD15" s="142">
        <v>101.23672820145784</v>
      </c>
      <c r="BE15" s="142">
        <v>92.072912250953792</v>
      </c>
      <c r="BF15" s="142">
        <v>102.83722048569368</v>
      </c>
      <c r="BG15" s="142">
        <v>107.09943551888841</v>
      </c>
      <c r="BH15" s="142">
        <v>109.46604945911824</v>
      </c>
      <c r="BI15" s="143">
        <v>130.56831922611849</v>
      </c>
      <c r="BJ15" s="141">
        <v>109.75558473233934</v>
      </c>
      <c r="BK15" s="142">
        <v>94.845225054275502</v>
      </c>
      <c r="BL15" s="142">
        <v>91.353685588073191</v>
      </c>
      <c r="BM15" s="142">
        <v>106.39520825896129</v>
      </c>
      <c r="BN15" s="142">
        <v>102.8313889272092</v>
      </c>
      <c r="BO15" s="142">
        <v>89.899052961177176</v>
      </c>
      <c r="BP15" s="142">
        <v>107.09392894526199</v>
      </c>
      <c r="BQ15" s="142">
        <v>105.34842977632968</v>
      </c>
      <c r="BR15" s="142">
        <v>116.02435572818624</v>
      </c>
      <c r="BS15" s="143">
        <v>131.69563684127138</v>
      </c>
    </row>
    <row r="16" spans="1:71">
      <c r="A16" s="89">
        <v>2018</v>
      </c>
      <c r="B16" s="141">
        <v>101.61929940515533</v>
      </c>
      <c r="C16" s="142">
        <v>88.397850641517707</v>
      </c>
      <c r="D16" s="142">
        <v>76.657601050361052</v>
      </c>
      <c r="E16" s="142">
        <v>97.705474274771973</v>
      </c>
      <c r="F16" s="142">
        <v>98.202236512814011</v>
      </c>
      <c r="G16" s="142">
        <v>89.482909728308499</v>
      </c>
      <c r="H16" s="142">
        <v>95.037756202804744</v>
      </c>
      <c r="I16" s="142">
        <v>97.40088105726872</v>
      </c>
      <c r="J16" s="142">
        <v>99.762536667132281</v>
      </c>
      <c r="K16" s="143">
        <v>121.48047229791099</v>
      </c>
      <c r="L16" s="141">
        <v>100.56637168141593</v>
      </c>
      <c r="M16" s="142">
        <v>88.410073227362034</v>
      </c>
      <c r="N16" s="142">
        <v>86.260007898610553</v>
      </c>
      <c r="O16" s="142">
        <v>109.34295942720765</v>
      </c>
      <c r="P16" s="142">
        <v>100.49281766036118</v>
      </c>
      <c r="Q16" s="142">
        <v>91.875804375804364</v>
      </c>
      <c r="R16" s="142">
        <v>103.86836027713626</v>
      </c>
      <c r="S16" s="142">
        <v>113.09667673716012</v>
      </c>
      <c r="T16" s="142">
        <v>116.82777286787451</v>
      </c>
      <c r="U16" s="143">
        <v>135.55129025378545</v>
      </c>
      <c r="V16" s="141">
        <v>93.488998652896271</v>
      </c>
      <c r="W16" s="142">
        <v>90.295608108108098</v>
      </c>
      <c r="X16" s="142">
        <v>89.862223646267225</v>
      </c>
      <c r="Y16" s="142">
        <v>103.83196740160233</v>
      </c>
      <c r="Z16" s="142">
        <v>97.978525512726932</v>
      </c>
      <c r="AA16" s="142">
        <v>94.324914250077953</v>
      </c>
      <c r="AB16" s="142">
        <v>105.86292320396366</v>
      </c>
      <c r="AC16" s="142">
        <v>106.30520865062442</v>
      </c>
      <c r="AD16" s="142">
        <v>113.9918441323063</v>
      </c>
      <c r="AE16" s="143">
        <v>128.37150127226462</v>
      </c>
      <c r="AF16" s="141">
        <v>103.99137001078749</v>
      </c>
      <c r="AG16" s="142">
        <v>87.429229183676199</v>
      </c>
      <c r="AH16" s="142">
        <v>89.527598521395902</v>
      </c>
      <c r="AI16" s="142">
        <v>104.30681526601737</v>
      </c>
      <c r="AJ16" s="142">
        <v>101.54673680593814</v>
      </c>
      <c r="AK16" s="142">
        <v>90.335107147993682</v>
      </c>
      <c r="AL16" s="142">
        <v>105.71428571428572</v>
      </c>
      <c r="AM16" s="142">
        <v>111.18800461361016</v>
      </c>
      <c r="AN16" s="142">
        <v>107.46679367095307</v>
      </c>
      <c r="AO16" s="143">
        <v>134.34606481481481</v>
      </c>
      <c r="AP16" s="141">
        <v>101.01613867304245</v>
      </c>
      <c r="AQ16" s="142">
        <v>89.478913667476263</v>
      </c>
      <c r="AR16" s="142">
        <v>86.1141403126136</v>
      </c>
      <c r="AS16" s="142">
        <v>101.55396398044803</v>
      </c>
      <c r="AT16" s="142">
        <v>102.07613884952464</v>
      </c>
      <c r="AU16" s="142">
        <v>89.259333200239567</v>
      </c>
      <c r="AV16" s="142">
        <v>104.9636803874092</v>
      </c>
      <c r="AW16" s="142">
        <v>104.22755741127349</v>
      </c>
      <c r="AX16" s="142">
        <v>115.1567711807872</v>
      </c>
      <c r="AY16" s="143">
        <v>132.09923664122138</v>
      </c>
      <c r="AZ16" s="141">
        <v>100.82080067782249</v>
      </c>
      <c r="BA16" s="142">
        <v>88.577158001087099</v>
      </c>
      <c r="BB16" s="142">
        <v>86.712570056044839</v>
      </c>
      <c r="BC16" s="142">
        <v>106.03258690592831</v>
      </c>
      <c r="BD16" s="142">
        <v>100.40412396944987</v>
      </c>
      <c r="BE16" s="142">
        <v>90.839724074145437</v>
      </c>
      <c r="BF16" s="142">
        <v>103.70281317624428</v>
      </c>
      <c r="BG16" s="142">
        <v>108.58119843682155</v>
      </c>
      <c r="BH16" s="142">
        <v>112.58385523677501</v>
      </c>
      <c r="BI16" s="143">
        <v>133.10070823976508</v>
      </c>
      <c r="BJ16" s="141">
        <v>113.10151807532907</v>
      </c>
      <c r="BK16" s="142">
        <v>95.176729597223058</v>
      </c>
      <c r="BL16" s="142">
        <v>93.702570911154368</v>
      </c>
      <c r="BM16" s="142">
        <v>107.54628244389421</v>
      </c>
      <c r="BN16" s="142">
        <v>102.47469250451672</v>
      </c>
      <c r="BO16" s="142">
        <v>88.199953896690161</v>
      </c>
      <c r="BP16" s="142">
        <v>108.39311003017056</v>
      </c>
      <c r="BQ16" s="142">
        <v>106.78669785520307</v>
      </c>
      <c r="BR16" s="142">
        <v>120.36714213749768</v>
      </c>
      <c r="BS16" s="143">
        <v>135.11967126816279</v>
      </c>
    </row>
    <row r="17" spans="1:71">
      <c r="A17" s="89">
        <v>2019</v>
      </c>
      <c r="B17" s="141">
        <v>106.08063450099141</v>
      </c>
      <c r="C17" s="142">
        <v>87.88609862192493</v>
      </c>
      <c r="D17" s="142">
        <v>78.98340054393698</v>
      </c>
      <c r="E17" s="142">
        <v>98.756991920447476</v>
      </c>
      <c r="F17" s="142">
        <v>97.647860107073853</v>
      </c>
      <c r="G17" s="142">
        <v>86.262050832602981</v>
      </c>
      <c r="H17" s="142">
        <v>95.145631067961162</v>
      </c>
      <c r="I17" s="142">
        <v>98.54625550660792</v>
      </c>
      <c r="J17" s="142">
        <v>102.03939097639334</v>
      </c>
      <c r="K17" s="143">
        <v>118.98274296094459</v>
      </c>
      <c r="L17" s="141">
        <v>103.71681415929204</v>
      </c>
      <c r="M17" s="142">
        <v>88.947312020003579</v>
      </c>
      <c r="N17" s="142">
        <v>88.107205686999606</v>
      </c>
      <c r="O17" s="142">
        <v>111.05560859188543</v>
      </c>
      <c r="P17" s="142">
        <v>101.26128891218174</v>
      </c>
      <c r="Q17" s="142">
        <v>89.173101673101669</v>
      </c>
      <c r="R17" s="142">
        <v>111.98036951501156</v>
      </c>
      <c r="S17" s="142">
        <v>120.55891238670695</v>
      </c>
      <c r="T17" s="142">
        <v>124.41449403446751</v>
      </c>
      <c r="U17" s="143">
        <v>137.46356721404706</v>
      </c>
      <c r="V17" s="141">
        <v>95.5994611585092</v>
      </c>
      <c r="W17" s="142">
        <v>89.909206081081081</v>
      </c>
      <c r="X17" s="142">
        <v>92.66260813841717</v>
      </c>
      <c r="Y17" s="142">
        <v>104.33602840402145</v>
      </c>
      <c r="Z17" s="142">
        <v>98.01031340507194</v>
      </c>
      <c r="AA17" s="142">
        <v>92.048643592142184</v>
      </c>
      <c r="AB17" s="142">
        <v>109.33113129644923</v>
      </c>
      <c r="AC17" s="142">
        <v>110.87420042643923</v>
      </c>
      <c r="AD17" s="142">
        <v>119.01223380154056</v>
      </c>
      <c r="AE17" s="143">
        <v>129.51653944020356</v>
      </c>
      <c r="AF17" s="141">
        <v>106.4724919093851</v>
      </c>
      <c r="AG17" s="142">
        <v>87.501505762049447</v>
      </c>
      <c r="AH17" s="142">
        <v>92.290583296785911</v>
      </c>
      <c r="AI17" s="142">
        <v>106.02764483416448</v>
      </c>
      <c r="AJ17" s="142">
        <v>102.05263999715652</v>
      </c>
      <c r="AK17" s="142">
        <v>87.674385157485972</v>
      </c>
      <c r="AL17" s="142">
        <v>114.44444444444444</v>
      </c>
      <c r="AM17" s="142">
        <v>114.37139561707035</v>
      </c>
      <c r="AN17" s="142">
        <v>113.0602741175848</v>
      </c>
      <c r="AO17" s="143">
        <v>134.63541666666669</v>
      </c>
      <c r="AP17" s="141">
        <v>104.6622833233712</v>
      </c>
      <c r="AQ17" s="142">
        <v>88.910355486862443</v>
      </c>
      <c r="AR17" s="142">
        <v>85.896037804434755</v>
      </c>
      <c r="AS17" s="142">
        <v>104.18224115848081</v>
      </c>
      <c r="AT17" s="142">
        <v>102.44899082316361</v>
      </c>
      <c r="AU17" s="142">
        <v>86.264723497704125</v>
      </c>
      <c r="AV17" s="142">
        <v>108.9588377723971</v>
      </c>
      <c r="AW17" s="142">
        <v>109.02922755741128</v>
      </c>
      <c r="AX17" s="142">
        <v>120.9739826551034</v>
      </c>
      <c r="AY17" s="143">
        <v>132.36641221374046</v>
      </c>
      <c r="AZ17" s="141">
        <v>103.98220715950011</v>
      </c>
      <c r="BA17" s="142">
        <v>88.662222044792202</v>
      </c>
      <c r="BB17" s="142">
        <v>88.77181745396318</v>
      </c>
      <c r="BC17" s="142">
        <v>107.62753280397799</v>
      </c>
      <c r="BD17" s="142">
        <v>100.8743773157188</v>
      </c>
      <c r="BE17" s="142">
        <v>88.053489537169057</v>
      </c>
      <c r="BF17" s="142">
        <v>109.97836018273624</v>
      </c>
      <c r="BG17" s="142">
        <v>113.46613113330439</v>
      </c>
      <c r="BH17" s="142">
        <v>118.7192118226601</v>
      </c>
      <c r="BI17" s="143">
        <v>134.05769562964244</v>
      </c>
      <c r="BJ17" s="141">
        <v>116.17271202358648</v>
      </c>
      <c r="BK17" s="142">
        <v>95.961719154631325</v>
      </c>
      <c r="BL17" s="142">
        <v>97.445107829481998</v>
      </c>
      <c r="BM17" s="142">
        <v>109.65532502648863</v>
      </c>
      <c r="BN17" s="142">
        <v>102.97354841406958</v>
      </c>
      <c r="BO17" s="142">
        <v>85.379247747661211</v>
      </c>
      <c r="BP17" s="142">
        <v>113.01259158918786</v>
      </c>
      <c r="BQ17" s="142">
        <v>110.66048001838125</v>
      </c>
      <c r="BR17" s="142">
        <v>127.06049327889282</v>
      </c>
      <c r="BS17" s="143">
        <v>137.94445495014335</v>
      </c>
    </row>
    <row r="18" spans="1:71">
      <c r="A18" s="89">
        <v>2020</v>
      </c>
      <c r="B18" s="144">
        <v>105.25446133509584</v>
      </c>
      <c r="C18" s="145">
        <v>84.45004934751617</v>
      </c>
      <c r="D18" s="145">
        <v>80.108787395667264</v>
      </c>
      <c r="E18" s="145">
        <v>96.496061008180334</v>
      </c>
      <c r="F18" s="145">
        <v>97.022206734881365</v>
      </c>
      <c r="G18" s="145">
        <v>85.035056967572302</v>
      </c>
      <c r="H18" s="145">
        <v>98.813376483279399</v>
      </c>
      <c r="I18" s="145">
        <v>98.502202643171813</v>
      </c>
      <c r="J18" s="145">
        <v>103.35242352283838</v>
      </c>
      <c r="K18" s="146">
        <v>117.21162579473206</v>
      </c>
      <c r="L18" s="144">
        <v>107.09734513274336</v>
      </c>
      <c r="M18" s="145">
        <v>87.886408287194143</v>
      </c>
      <c r="N18" s="145">
        <v>88.875525078088529</v>
      </c>
      <c r="O18" s="145">
        <v>109.91336515513126</v>
      </c>
      <c r="P18" s="145">
        <v>102.22520782601394</v>
      </c>
      <c r="Q18" s="145">
        <v>88.175675675675677</v>
      </c>
      <c r="R18" s="145">
        <v>118.62009237875289</v>
      </c>
      <c r="S18" s="145">
        <v>127.73413897280967</v>
      </c>
      <c r="T18" s="145">
        <v>129.01016349977905</v>
      </c>
      <c r="U18" s="146">
        <v>137.00860169190304</v>
      </c>
      <c r="V18" s="144">
        <v>96.811854512797495</v>
      </c>
      <c r="W18" s="145">
        <v>86.944679054054049</v>
      </c>
      <c r="X18" s="145">
        <v>94.924703620634403</v>
      </c>
      <c r="Y18" s="145">
        <v>103.19913169053598</v>
      </c>
      <c r="Z18" s="145">
        <v>98.01031340507194</v>
      </c>
      <c r="AA18" s="145">
        <v>91.175553476769565</v>
      </c>
      <c r="AB18" s="145">
        <v>108.83567299752271</v>
      </c>
      <c r="AC18" s="145">
        <v>111.60523911056961</v>
      </c>
      <c r="AD18" s="145">
        <v>121.54055278658814</v>
      </c>
      <c r="AE18" s="146">
        <v>126.8765903307888</v>
      </c>
      <c r="AF18" s="144">
        <v>110.57173678532901</v>
      </c>
      <c r="AG18" s="145">
        <v>85.938190140939327</v>
      </c>
      <c r="AH18" s="145">
        <v>94.345592381429739</v>
      </c>
      <c r="AI18" s="145">
        <v>104.96781463011926</v>
      </c>
      <c r="AJ18" s="145">
        <v>101.14094794647141</v>
      </c>
      <c r="AK18" s="145">
        <v>86.840212857759241</v>
      </c>
      <c r="AL18" s="145">
        <v>119.15343915343914</v>
      </c>
      <c r="AM18" s="145">
        <v>118.10841983852364</v>
      </c>
      <c r="AN18" s="145">
        <v>116.45234693337568</v>
      </c>
      <c r="AO18" s="146">
        <v>132.82696759259258</v>
      </c>
      <c r="AP18" s="144">
        <v>112.88105200239092</v>
      </c>
      <c r="AQ18" s="145">
        <v>86.506403179509832</v>
      </c>
      <c r="AR18" s="145">
        <v>88.258814976372221</v>
      </c>
      <c r="AS18" s="145">
        <v>101.08868965156704</v>
      </c>
      <c r="AT18" s="145">
        <v>103.40244623914808</v>
      </c>
      <c r="AU18" s="145">
        <v>85.526053104412057</v>
      </c>
      <c r="AV18" s="145">
        <v>114.28571428571428</v>
      </c>
      <c r="AW18" s="145">
        <v>110.75156576200418</v>
      </c>
      <c r="AX18" s="145">
        <v>123.21547698465645</v>
      </c>
      <c r="AY18" s="146">
        <v>131.37404580152671</v>
      </c>
      <c r="AZ18" s="144">
        <v>107.46663842406269</v>
      </c>
      <c r="BA18" s="145">
        <v>86.860215516050076</v>
      </c>
      <c r="BB18" s="145">
        <v>90.226581265012001</v>
      </c>
      <c r="BC18" s="145">
        <v>106.24740521779563</v>
      </c>
      <c r="BD18" s="145">
        <v>101.15848871242295</v>
      </c>
      <c r="BE18" s="145">
        <v>87.124744691510273</v>
      </c>
      <c r="BF18" s="145">
        <v>114.67900937725415</v>
      </c>
      <c r="BG18" s="145">
        <v>117.22752930959616</v>
      </c>
      <c r="BH18" s="145">
        <v>122.24175062504641</v>
      </c>
      <c r="BI18" s="146">
        <v>132.89341855242702</v>
      </c>
      <c r="BJ18" s="144">
        <v>117.79544997920766</v>
      </c>
      <c r="BK18" s="145">
        <v>94.284823789858692</v>
      </c>
      <c r="BL18" s="145">
        <v>99.550586050451656</v>
      </c>
      <c r="BM18" s="145">
        <v>106.67346817958277</v>
      </c>
      <c r="BN18" s="145">
        <v>103.67182906290189</v>
      </c>
      <c r="BO18" s="145">
        <v>84.005513187467585</v>
      </c>
      <c r="BP18" s="145">
        <v>116.40370051105226</v>
      </c>
      <c r="BQ18" s="145">
        <v>113.56637509852791</v>
      </c>
      <c r="BR18" s="145">
        <v>130.23918259670705</v>
      </c>
      <c r="BS18" s="146">
        <v>136.7942512815533</v>
      </c>
    </row>
    <row r="20" spans="1:71" ht="12" customHeight="1">
      <c r="A20" s="8" t="s">
        <v>118</v>
      </c>
    </row>
    <row r="21" spans="1:71" ht="12" customHeight="1">
      <c r="A21" s="8" t="s">
        <v>110</v>
      </c>
    </row>
    <row r="22" spans="1:71" ht="12" customHeight="1">
      <c r="A22" s="8" t="s">
        <v>111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tabSelected="1" workbookViewId="0">
      <selection activeCell="G11" sqref="G11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101</v>
      </c>
    </row>
    <row r="4" spans="1:8">
      <c r="A4" s="55" t="s">
        <v>63</v>
      </c>
    </row>
    <row r="5" spans="1:8">
      <c r="A5" s="14"/>
      <c r="B5" s="14"/>
      <c r="C5" s="158" t="s">
        <v>93</v>
      </c>
      <c r="D5" s="157"/>
      <c r="E5" s="158" t="s">
        <v>94</v>
      </c>
      <c r="F5" s="157"/>
      <c r="G5" s="158" t="s">
        <v>95</v>
      </c>
      <c r="H5" s="157"/>
    </row>
    <row r="6" spans="1:8" ht="26.25">
      <c r="A6" s="14"/>
      <c r="B6" s="14"/>
      <c r="C6" s="81" t="s">
        <v>329</v>
      </c>
      <c r="D6" s="90" t="s">
        <v>28</v>
      </c>
      <c r="E6" s="81" t="s">
        <v>329</v>
      </c>
      <c r="F6" s="90" t="s">
        <v>28</v>
      </c>
      <c r="G6" s="81" t="s">
        <v>329</v>
      </c>
      <c r="H6" s="90" t="s">
        <v>28</v>
      </c>
    </row>
    <row r="7" spans="1:8">
      <c r="A7" s="159" t="s">
        <v>100</v>
      </c>
      <c r="B7" s="91" t="s">
        <v>65</v>
      </c>
      <c r="C7" s="72" t="s">
        <v>330</v>
      </c>
      <c r="D7" s="98">
        <v>5.1158591634065604E-3</v>
      </c>
      <c r="E7" s="72" t="s">
        <v>331</v>
      </c>
      <c r="F7" s="98">
        <v>4.0225883809081771E-3</v>
      </c>
      <c r="G7" s="73" t="s">
        <v>332</v>
      </c>
      <c r="H7" s="98">
        <v>1.2089810017271158E-2</v>
      </c>
    </row>
    <row r="8" spans="1:8">
      <c r="A8" s="160"/>
      <c r="B8" s="92" t="s">
        <v>66</v>
      </c>
      <c r="C8" s="75" t="s">
        <v>333</v>
      </c>
      <c r="D8" s="99">
        <v>1.4572244580033753E-2</v>
      </c>
      <c r="E8" s="75" t="s">
        <v>334</v>
      </c>
      <c r="F8" s="99">
        <v>1.3777639891696751E-2</v>
      </c>
      <c r="G8" s="76" t="s">
        <v>335</v>
      </c>
      <c r="H8" s="99">
        <v>2.3782281791435111E-2</v>
      </c>
    </row>
    <row r="9" spans="1:8">
      <c r="A9" s="160"/>
      <c r="B9" s="93" t="s">
        <v>67</v>
      </c>
      <c r="C9" s="75" t="s">
        <v>336</v>
      </c>
      <c r="D9" s="99">
        <v>1.1810885641187397E-2</v>
      </c>
      <c r="E9" s="75" t="s">
        <v>337</v>
      </c>
      <c r="F9" s="99">
        <v>1.0658988153873354E-2</v>
      </c>
      <c r="G9" s="76" t="s">
        <v>338</v>
      </c>
      <c r="H9" s="99">
        <v>2.6024622097553372E-2</v>
      </c>
    </row>
    <row r="10" spans="1:8" ht="31.5">
      <c r="A10" s="160"/>
      <c r="B10" s="97" t="s">
        <v>68</v>
      </c>
      <c r="C10" s="75" t="s">
        <v>339</v>
      </c>
      <c r="D10" s="99">
        <v>6.074801339023112E-3</v>
      </c>
      <c r="E10" s="75" t="s">
        <v>340</v>
      </c>
      <c r="F10" s="99">
        <v>3.2697804071935171E-3</v>
      </c>
      <c r="G10" s="76" t="s">
        <v>341</v>
      </c>
      <c r="H10" s="99">
        <v>3.4198113207547169E-2</v>
      </c>
    </row>
    <row r="11" spans="1:8">
      <c r="A11" s="160"/>
      <c r="B11" s="93" t="s">
        <v>69</v>
      </c>
      <c r="C11" s="75" t="s">
        <v>342</v>
      </c>
      <c r="D11" s="99">
        <v>-6.28644512366955E-4</v>
      </c>
      <c r="E11" s="75" t="s">
        <v>343</v>
      </c>
      <c r="F11" s="99">
        <v>-1.9670518809933612E-3</v>
      </c>
      <c r="G11" s="76" t="s">
        <v>344</v>
      </c>
      <c r="H11" s="99">
        <v>9.3389489104559603E-3</v>
      </c>
    </row>
    <row r="12" spans="1:8">
      <c r="A12" s="160"/>
      <c r="B12" s="92" t="s">
        <v>70</v>
      </c>
      <c r="C12" s="75" t="s">
        <v>345</v>
      </c>
      <c r="D12" s="99">
        <v>1.1350839475839475E-2</v>
      </c>
      <c r="E12" s="75" t="s">
        <v>346</v>
      </c>
      <c r="F12" s="99">
        <v>9.8424919271824802E-3</v>
      </c>
      <c r="G12" s="76" t="s">
        <v>347</v>
      </c>
      <c r="H12" s="99">
        <v>2.6151930261519303E-2</v>
      </c>
    </row>
    <row r="13" spans="1:8">
      <c r="A13" s="160"/>
      <c r="B13" s="93" t="s">
        <v>71</v>
      </c>
      <c r="C13" s="75" t="s">
        <v>348</v>
      </c>
      <c r="D13" s="99">
        <v>1.622430879888041E-2</v>
      </c>
      <c r="E13" s="75" t="s">
        <v>349</v>
      </c>
      <c r="F13" s="99">
        <v>1.5583904385321428E-2</v>
      </c>
      <c r="G13" s="76" t="s">
        <v>350</v>
      </c>
      <c r="H13" s="99">
        <v>2.2661870503597123E-2</v>
      </c>
    </row>
    <row r="14" spans="1:8">
      <c r="A14" s="160"/>
      <c r="B14" s="92" t="s">
        <v>72</v>
      </c>
      <c r="C14" s="75" t="s">
        <v>351</v>
      </c>
      <c r="D14" s="99">
        <v>5.1883087353755842E-3</v>
      </c>
      <c r="E14" s="75" t="s">
        <v>352</v>
      </c>
      <c r="F14" s="99">
        <v>2.441836803906939E-3</v>
      </c>
      <c r="G14" s="76" t="s">
        <v>353</v>
      </c>
      <c r="H14" s="99">
        <v>3.4466136418414076E-2</v>
      </c>
    </row>
    <row r="15" spans="1:8">
      <c r="A15" s="160"/>
      <c r="B15" s="93" t="s">
        <v>73</v>
      </c>
      <c r="C15" s="75" t="s">
        <v>354</v>
      </c>
      <c r="D15" s="99">
        <v>1.3276111021979784E-2</v>
      </c>
      <c r="E15" s="75" t="s">
        <v>355</v>
      </c>
      <c r="F15" s="99">
        <v>1.3744559907629452E-2</v>
      </c>
      <c r="G15" s="76" t="s">
        <v>356</v>
      </c>
      <c r="H15" s="99">
        <v>8.9063794531897261E-3</v>
      </c>
    </row>
    <row r="16" spans="1:8">
      <c r="A16" s="160"/>
      <c r="B16" s="92" t="s">
        <v>74</v>
      </c>
      <c r="C16" s="75" t="s">
        <v>357</v>
      </c>
      <c r="D16" s="99">
        <v>-6.2575322147028828E-3</v>
      </c>
      <c r="E16" s="75" t="s">
        <v>358</v>
      </c>
      <c r="F16" s="99">
        <v>-7.2890985100225103E-3</v>
      </c>
      <c r="G16" s="76" t="s">
        <v>359</v>
      </c>
      <c r="H16" s="99">
        <v>3.4293552812071328E-4</v>
      </c>
    </row>
    <row r="17" spans="1:8">
      <c r="A17" s="160"/>
      <c r="B17" s="93" t="s">
        <v>75</v>
      </c>
      <c r="C17" s="75" t="s">
        <v>360</v>
      </c>
      <c r="D17" s="99">
        <v>8.8913179679272706E-3</v>
      </c>
      <c r="E17" s="75" t="s">
        <v>361</v>
      </c>
      <c r="F17" s="99">
        <v>7.7567890095177113E-3</v>
      </c>
      <c r="G17" s="76" t="s">
        <v>362</v>
      </c>
      <c r="H17" s="99">
        <v>2.125971759479613E-2</v>
      </c>
    </row>
    <row r="18" spans="1:8">
      <c r="A18" s="160"/>
      <c r="B18" s="92" t="s">
        <v>76</v>
      </c>
      <c r="C18" s="75" t="s">
        <v>363</v>
      </c>
      <c r="D18" s="99">
        <v>9.2183277115501455E-4</v>
      </c>
      <c r="E18" s="75" t="s">
        <v>364</v>
      </c>
      <c r="F18" s="99">
        <v>-2.1542093020591032E-3</v>
      </c>
      <c r="G18" s="76" t="s">
        <v>365</v>
      </c>
      <c r="H18" s="99">
        <v>3.3695519472591869E-2</v>
      </c>
    </row>
    <row r="19" spans="1:8">
      <c r="A19" s="160"/>
      <c r="B19" s="93" t="s">
        <v>77</v>
      </c>
      <c r="C19" s="75" t="s">
        <v>366</v>
      </c>
      <c r="D19" s="99">
        <v>4.1627484170271454E-3</v>
      </c>
      <c r="E19" s="75" t="s">
        <v>367</v>
      </c>
      <c r="F19" s="99">
        <v>7.6975016880486162E-4</v>
      </c>
      <c r="G19" s="76" t="s">
        <v>368</v>
      </c>
      <c r="H19" s="99">
        <v>4.8203330411919369E-2</v>
      </c>
    </row>
    <row r="20" spans="1:8">
      <c r="A20" s="160"/>
      <c r="B20" s="92" t="s">
        <v>78</v>
      </c>
      <c r="C20" s="75" t="s">
        <v>369</v>
      </c>
      <c r="D20" s="99">
        <v>-2.6599674892862422E-3</v>
      </c>
      <c r="E20" s="75" t="s">
        <v>370</v>
      </c>
      <c r="F20" s="99">
        <v>-6.2372275204359675E-3</v>
      </c>
      <c r="G20" s="76" t="s">
        <v>371</v>
      </c>
      <c r="H20" s="99">
        <v>4.183768039189726E-2</v>
      </c>
    </row>
    <row r="21" spans="1:8" ht="31.5">
      <c r="A21" s="160"/>
      <c r="B21" s="96" t="s">
        <v>79</v>
      </c>
      <c r="C21" s="75" t="s">
        <v>372</v>
      </c>
      <c r="D21" s="99">
        <v>1.9949756169646816E-3</v>
      </c>
      <c r="E21" s="75" t="s">
        <v>373</v>
      </c>
      <c r="F21" s="99">
        <v>8.0919242595889302E-5</v>
      </c>
      <c r="G21" s="76" t="s">
        <v>374</v>
      </c>
      <c r="H21" s="99">
        <v>2.2108843537414966E-2</v>
      </c>
    </row>
    <row r="22" spans="1:8">
      <c r="A22" s="160"/>
      <c r="B22" s="92" t="s">
        <v>80</v>
      </c>
      <c r="C22" s="75" t="s">
        <v>375</v>
      </c>
      <c r="D22" s="99">
        <v>-3.3363106183996218E-3</v>
      </c>
      <c r="E22" s="75" t="s">
        <v>376</v>
      </c>
      <c r="F22" s="99">
        <v>-3.8540078805832782E-3</v>
      </c>
      <c r="G22" s="76" t="s">
        <v>377</v>
      </c>
      <c r="H22" s="99">
        <v>2.1231422505307855E-3</v>
      </c>
    </row>
    <row r="23" spans="1:8">
      <c r="A23" s="160"/>
      <c r="B23" s="93" t="s">
        <v>81</v>
      </c>
      <c r="C23" s="75" t="s">
        <v>378</v>
      </c>
      <c r="D23" s="99">
        <v>2.1829655017777637E-2</v>
      </c>
      <c r="E23" s="75" t="s">
        <v>379</v>
      </c>
      <c r="F23" s="99">
        <v>1.9946603686399344E-2</v>
      </c>
      <c r="G23" s="76" t="s">
        <v>380</v>
      </c>
      <c r="H23" s="99">
        <v>4.9288744696780636E-2</v>
      </c>
    </row>
    <row r="24" spans="1:8">
      <c r="A24" s="160"/>
      <c r="B24" s="92" t="s">
        <v>82</v>
      </c>
      <c r="C24" s="75" t="s">
        <v>381</v>
      </c>
      <c r="D24" s="99">
        <v>2.3273945017501407E-2</v>
      </c>
      <c r="E24" s="75" t="s">
        <v>382</v>
      </c>
      <c r="F24" s="99">
        <v>2.1200839457081781E-2</v>
      </c>
      <c r="G24" s="76" t="s">
        <v>383</v>
      </c>
      <c r="H24" s="99">
        <v>5.1953499520613615E-2</v>
      </c>
    </row>
    <row r="25" spans="1:8">
      <c r="A25" s="160"/>
      <c r="B25" s="93" t="s">
        <v>83</v>
      </c>
      <c r="C25" s="75" t="s">
        <v>384</v>
      </c>
      <c r="D25" s="99">
        <v>1.6466412181482683E-2</v>
      </c>
      <c r="E25" s="75" t="s">
        <v>385</v>
      </c>
      <c r="F25" s="99">
        <v>1.6493232141459979E-2</v>
      </c>
      <c r="G25" s="76" t="s">
        <v>386</v>
      </c>
      <c r="H25" s="99">
        <v>1.6224604966139956E-2</v>
      </c>
    </row>
    <row r="26" spans="1:8" ht="15.75" customHeight="1">
      <c r="A26" s="160"/>
      <c r="B26" s="94" t="s">
        <v>84</v>
      </c>
      <c r="C26" s="75" t="s">
        <v>387</v>
      </c>
      <c r="D26" s="99">
        <v>7.3976887781953497E-3</v>
      </c>
      <c r="E26" s="75" t="s">
        <v>388</v>
      </c>
      <c r="F26" s="99">
        <v>3.1288602821663092E-3</v>
      </c>
      <c r="G26" s="76" t="s">
        <v>389</v>
      </c>
      <c r="H26" s="99">
        <v>5.1690699047137197E-2</v>
      </c>
    </row>
    <row r="27" spans="1:8">
      <c r="A27" s="160"/>
      <c r="B27" s="93" t="s">
        <v>85</v>
      </c>
      <c r="C27" s="75" t="s">
        <v>390</v>
      </c>
      <c r="D27" s="99">
        <v>3.6564244018217973E-3</v>
      </c>
      <c r="E27" s="75" t="s">
        <v>391</v>
      </c>
      <c r="F27" s="99">
        <v>2.0724837921139334E-3</v>
      </c>
      <c r="G27" s="76" t="s">
        <v>392</v>
      </c>
      <c r="H27" s="99">
        <v>1.880718400542189E-2</v>
      </c>
    </row>
    <row r="28" spans="1:8">
      <c r="A28" s="160"/>
      <c r="B28" s="92" t="s">
        <v>86</v>
      </c>
      <c r="C28" s="75" t="s">
        <v>393</v>
      </c>
      <c r="D28" s="99">
        <v>1.0731695773581334E-2</v>
      </c>
      <c r="E28" s="75" t="s">
        <v>394</v>
      </c>
      <c r="F28" s="99">
        <v>1.1719512989126896E-2</v>
      </c>
      <c r="G28" s="76" t="s">
        <v>395</v>
      </c>
      <c r="H28" s="99">
        <v>9.0661831368993653E-4</v>
      </c>
    </row>
    <row r="29" spans="1:8">
      <c r="A29" s="160"/>
      <c r="B29" s="93" t="s">
        <v>87</v>
      </c>
      <c r="C29" s="75" t="s">
        <v>396</v>
      </c>
      <c r="D29" s="99">
        <v>5.8404156764812502E-3</v>
      </c>
      <c r="E29" s="75" t="s">
        <v>397</v>
      </c>
      <c r="F29" s="99">
        <v>5.7291898880913105E-3</v>
      </c>
      <c r="G29" s="76" t="s">
        <v>398</v>
      </c>
      <c r="H29" s="99">
        <v>6.8807339449541288E-3</v>
      </c>
    </row>
    <row r="30" spans="1:8">
      <c r="A30" s="163"/>
      <c r="B30" s="95" t="s">
        <v>88</v>
      </c>
      <c r="C30" s="78" t="s">
        <v>399</v>
      </c>
      <c r="D30" s="100">
        <v>8.2500667121297479E-3</v>
      </c>
      <c r="E30" s="78" t="s">
        <v>400</v>
      </c>
      <c r="F30" s="100">
        <v>4.5568248809011681E-3</v>
      </c>
      <c r="G30" s="79" t="s">
        <v>401</v>
      </c>
      <c r="H30" s="100">
        <v>5.7663611170326159E-2</v>
      </c>
    </row>
    <row r="31" spans="1:8" ht="16.5" thickBot="1">
      <c r="A31" s="158" t="s">
        <v>11</v>
      </c>
      <c r="B31" s="157"/>
      <c r="C31" s="72" t="s">
        <v>402</v>
      </c>
      <c r="D31" s="98">
        <v>1.1789108588002931E-2</v>
      </c>
      <c r="E31" s="72" t="s">
        <v>403</v>
      </c>
      <c r="F31" s="98">
        <v>9.9376285364463548E-3</v>
      </c>
      <c r="G31" s="72" t="s">
        <v>404</v>
      </c>
      <c r="H31" s="98">
        <v>3.2654521437613521E-2</v>
      </c>
    </row>
    <row r="32" spans="1:8" ht="16.5" thickBot="1">
      <c r="A32" s="195" t="s">
        <v>12</v>
      </c>
      <c r="B32" s="196"/>
      <c r="C32" s="102" t="s">
        <v>405</v>
      </c>
      <c r="D32" s="101">
        <v>1.6686575571007348E-2</v>
      </c>
      <c r="E32" s="102" t="s">
        <v>406</v>
      </c>
      <c r="F32" s="101">
        <v>1.4627121656196491E-2</v>
      </c>
      <c r="G32" s="102" t="s">
        <v>407</v>
      </c>
      <c r="H32" s="101">
        <v>3.4781435643739637E-2</v>
      </c>
    </row>
    <row r="34" spans="1:1" ht="12" customHeight="1">
      <c r="A34" s="8" t="s">
        <v>118</v>
      </c>
    </row>
    <row r="35" spans="1:1" ht="12" customHeight="1">
      <c r="A35" s="8" t="s">
        <v>110</v>
      </c>
    </row>
    <row r="36" spans="1:1" ht="12" customHeight="1">
      <c r="A36" s="8" t="s">
        <v>111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6"/>
  <sheetViews>
    <sheetView topLeftCell="A25" workbookViewId="0">
      <selection activeCell="C6" sqref="C6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0" t="s">
        <v>0</v>
      </c>
      <c r="D1" s="4"/>
      <c r="E1" s="3"/>
    </row>
    <row r="3" spans="1:5">
      <c r="A3" s="9" t="s">
        <v>2</v>
      </c>
    </row>
    <row r="4" spans="1:5">
      <c r="A4" s="11" t="s">
        <v>15</v>
      </c>
    </row>
    <row r="5" spans="1:5">
      <c r="B5" s="136" t="s">
        <v>122</v>
      </c>
      <c r="C5" s="6" t="s">
        <v>123</v>
      </c>
      <c r="D5" s="6" t="s">
        <v>17</v>
      </c>
    </row>
    <row r="6" spans="1:5">
      <c r="A6" s="7" t="s">
        <v>136</v>
      </c>
      <c r="B6" s="135">
        <v>-1353.6077179999775</v>
      </c>
      <c r="C6" s="135">
        <v>-2557.1726340996101</v>
      </c>
      <c r="D6" s="135">
        <v>-3910.7803520995658</v>
      </c>
    </row>
    <row r="7" spans="1:5">
      <c r="A7" s="7" t="s">
        <v>137</v>
      </c>
      <c r="B7" s="135">
        <v>397.64334299998882</v>
      </c>
      <c r="C7" s="135">
        <v>-1337.9487704997882</v>
      </c>
      <c r="D7" s="135">
        <v>-940.30542750027962</v>
      </c>
    </row>
    <row r="8" spans="1:5">
      <c r="A8" s="7" t="s">
        <v>138</v>
      </c>
      <c r="B8" s="135">
        <v>-3001.7577659999952</v>
      </c>
      <c r="C8" s="135">
        <v>1179.9503517998382</v>
      </c>
      <c r="D8" s="135">
        <v>-1821.8074141996913</v>
      </c>
    </row>
    <row r="9" spans="1:5">
      <c r="A9" s="7" t="s">
        <v>139</v>
      </c>
      <c r="B9" s="135">
        <v>-1840.1218499999886</v>
      </c>
      <c r="C9" s="135">
        <v>-3126.921739500016</v>
      </c>
      <c r="D9" s="135">
        <v>-4967.0435895000119</v>
      </c>
    </row>
    <row r="10" spans="1:5">
      <c r="A10" s="7" t="s">
        <v>140</v>
      </c>
      <c r="B10" s="135">
        <v>-5005.8665010000041</v>
      </c>
      <c r="C10" s="135">
        <v>-2549.5904713002965</v>
      </c>
      <c r="D10" s="135">
        <v>-7555.456972300075</v>
      </c>
    </row>
    <row r="11" spans="1:5">
      <c r="A11" s="7" t="s">
        <v>141</v>
      </c>
      <c r="B11" s="135">
        <v>-1963.0860610000163</v>
      </c>
      <c r="C11" s="135">
        <v>-5146.9974954999052</v>
      </c>
      <c r="D11" s="135">
        <v>-7110.0835565002635</v>
      </c>
    </row>
    <row r="12" spans="1:5">
      <c r="A12" s="7" t="s">
        <v>142</v>
      </c>
      <c r="B12" s="135">
        <v>3448.2210380000179</v>
      </c>
      <c r="C12" s="135">
        <v>-5112.8065426999237</v>
      </c>
      <c r="D12" s="135">
        <v>-1664.5855046999641</v>
      </c>
    </row>
    <row r="13" spans="1:5">
      <c r="A13" s="7" t="s">
        <v>143</v>
      </c>
      <c r="B13" s="135">
        <v>-2282.6874269999971</v>
      </c>
      <c r="C13" s="135">
        <v>-4655.9472960999701</v>
      </c>
      <c r="D13" s="135">
        <v>-6938.6347231001128</v>
      </c>
    </row>
    <row r="14" spans="1:5">
      <c r="A14" s="7" t="s">
        <v>144</v>
      </c>
      <c r="B14" s="135">
        <v>1874.724793999987</v>
      </c>
      <c r="C14" s="135">
        <v>1692.55568819982</v>
      </c>
      <c r="D14" s="135">
        <v>3567.2804821999744</v>
      </c>
    </row>
    <row r="15" spans="1:5">
      <c r="A15" s="7" t="s">
        <v>145</v>
      </c>
      <c r="B15" s="135">
        <v>35.650836999979219</v>
      </c>
      <c r="C15" s="135">
        <v>3648.5536944002379</v>
      </c>
      <c r="D15" s="135">
        <v>3684.2045314002316</v>
      </c>
    </row>
    <row r="16" spans="1:5">
      <c r="A16" s="7" t="s">
        <v>146</v>
      </c>
      <c r="B16" s="135">
        <v>-697.17229999999108</v>
      </c>
      <c r="C16" s="135">
        <v>1831.4470967003144</v>
      </c>
      <c r="D16" s="135">
        <v>1134.2747967001051</v>
      </c>
    </row>
    <row r="17" spans="1:4">
      <c r="A17" s="7" t="s">
        <v>147</v>
      </c>
      <c r="B17" s="135">
        <v>2580.025976000019</v>
      </c>
      <c r="C17" s="135">
        <v>-4643.4575765007176</v>
      </c>
      <c r="D17" s="135">
        <v>-2063.4316005003639</v>
      </c>
    </row>
    <row r="18" spans="1:4">
      <c r="A18" s="7" t="s">
        <v>148</v>
      </c>
      <c r="B18" s="135">
        <v>-1848.4617739999958</v>
      </c>
      <c r="C18" s="135">
        <v>-4219.402510299813</v>
      </c>
      <c r="D18" s="135">
        <v>-6067.8642843000125</v>
      </c>
    </row>
    <row r="19" spans="1:4">
      <c r="A19" s="7" t="s">
        <v>149</v>
      </c>
      <c r="B19" s="135">
        <v>1032.6001649999889</v>
      </c>
      <c r="C19" s="135">
        <v>2273.388185699936</v>
      </c>
      <c r="D19" s="135">
        <v>3305.9883507003542</v>
      </c>
    </row>
    <row r="20" spans="1:4">
      <c r="A20" s="7" t="s">
        <v>150</v>
      </c>
      <c r="B20" s="135">
        <v>621.77728899999784</v>
      </c>
      <c r="C20" s="135">
        <v>-1376.1944811998401</v>
      </c>
      <c r="D20" s="135">
        <v>-754.4171922004316</v>
      </c>
    </row>
    <row r="21" spans="1:4">
      <c r="A21" s="7" t="s">
        <v>151</v>
      </c>
      <c r="B21" s="135">
        <v>2098.3135409999959</v>
      </c>
      <c r="C21" s="135">
        <v>-993.86430560029112</v>
      </c>
      <c r="D21" s="135">
        <v>1104.4492353999522</v>
      </c>
    </row>
    <row r="22" spans="1:4">
      <c r="A22" s="7" t="s">
        <v>152</v>
      </c>
      <c r="B22" s="135">
        <v>1893.4871630000271</v>
      </c>
      <c r="C22" s="135">
        <v>1214.2404601005837</v>
      </c>
      <c r="D22" s="135">
        <v>3107.7276231003925</v>
      </c>
    </row>
    <row r="23" spans="1:4">
      <c r="A23" s="7" t="s">
        <v>153</v>
      </c>
      <c r="B23" s="135">
        <v>2173.5035340000031</v>
      </c>
      <c r="C23" s="135">
        <v>-365.04059680039063</v>
      </c>
      <c r="D23" s="135">
        <v>1808.4629371999763</v>
      </c>
    </row>
    <row r="24" spans="1:4">
      <c r="A24" s="7" t="s">
        <v>154</v>
      </c>
      <c r="B24" s="135">
        <v>1075.7023699999409</v>
      </c>
      <c r="C24" s="135">
        <v>345.798198700184</v>
      </c>
      <c r="D24" s="135">
        <v>1421.500568700023</v>
      </c>
    </row>
    <row r="25" spans="1:4">
      <c r="A25" s="7" t="s">
        <v>155</v>
      </c>
      <c r="B25" s="135">
        <v>748.46465500004706</v>
      </c>
      <c r="C25" s="135">
        <v>2483.782352700131</v>
      </c>
      <c r="D25" s="135">
        <v>3232.247007700149</v>
      </c>
    </row>
    <row r="26" spans="1:4">
      <c r="A26" s="7" t="s">
        <v>156</v>
      </c>
      <c r="B26" s="135">
        <v>2469.7255709999881</v>
      </c>
      <c r="C26" s="135">
        <v>2313.9195209997706</v>
      </c>
      <c r="D26" s="135">
        <v>4783.6450919997878</v>
      </c>
    </row>
    <row r="27" spans="1:4">
      <c r="A27" s="7" t="s">
        <v>157</v>
      </c>
      <c r="B27" s="135">
        <v>2927.5109959999972</v>
      </c>
      <c r="C27" s="135">
        <v>-2.4400265000294894</v>
      </c>
      <c r="D27" s="135">
        <v>2925.0709694998804</v>
      </c>
    </row>
    <row r="28" spans="1:4">
      <c r="A28" s="7" t="s">
        <v>158</v>
      </c>
      <c r="B28" s="135">
        <v>416.08136199998262</v>
      </c>
      <c r="C28" s="135">
        <v>2288.8186112998519</v>
      </c>
      <c r="D28" s="135">
        <v>2704.8999733000528</v>
      </c>
    </row>
    <row r="29" spans="1:4">
      <c r="A29" s="7" t="s">
        <v>159</v>
      </c>
      <c r="B29" s="135">
        <v>2022.2018210000097</v>
      </c>
      <c r="C29" s="135">
        <v>4042.0806118999608</v>
      </c>
      <c r="D29" s="135">
        <v>6064.2824329000432</v>
      </c>
    </row>
    <row r="30" spans="1:4">
      <c r="A30" s="7" t="s">
        <v>160</v>
      </c>
      <c r="B30" s="135">
        <v>3277.8359510000155</v>
      </c>
      <c r="C30" s="135">
        <v>-1518.2342399999034</v>
      </c>
      <c r="D30" s="135">
        <v>1759.6017109998502</v>
      </c>
    </row>
    <row r="31" spans="1:4">
      <c r="A31" s="7" t="s">
        <v>161</v>
      </c>
      <c r="B31" s="135">
        <v>3072.7758179999946</v>
      </c>
      <c r="C31" s="135">
        <v>-221.47578340000473</v>
      </c>
      <c r="D31" s="135">
        <v>2851.3000346000772</v>
      </c>
    </row>
    <row r="32" spans="1:4">
      <c r="A32" s="7" t="s">
        <v>162</v>
      </c>
      <c r="B32" s="135">
        <v>-1085.9091890000127</v>
      </c>
      <c r="C32" s="135">
        <v>1935.1479230001569</v>
      </c>
      <c r="D32" s="135">
        <v>849.23873400012963</v>
      </c>
    </row>
    <row r="33" spans="1:4">
      <c r="A33" s="7" t="s">
        <v>163</v>
      </c>
      <c r="B33" s="135">
        <v>-790.39075299999968</v>
      </c>
      <c r="C33" s="135">
        <v>598.07261809986085</v>
      </c>
      <c r="D33" s="135">
        <v>-192.31813489971682</v>
      </c>
    </row>
    <row r="34" spans="1:4">
      <c r="A34" s="7" t="s">
        <v>164</v>
      </c>
      <c r="B34" s="135">
        <v>-1818.8540930000017</v>
      </c>
      <c r="C34" s="135">
        <v>-1970.7620889998507</v>
      </c>
      <c r="D34" s="135">
        <v>-3789.6161820001435</v>
      </c>
    </row>
    <row r="35" spans="1:4">
      <c r="A35" s="7" t="s">
        <v>165</v>
      </c>
      <c r="B35" s="135">
        <v>-2762.2758339999855</v>
      </c>
      <c r="C35" s="135">
        <v>3034.8073556998279</v>
      </c>
      <c r="D35" s="135">
        <v>272.53152169985697</v>
      </c>
    </row>
    <row r="36" spans="1:4">
      <c r="A36" s="7" t="s">
        <v>166</v>
      </c>
      <c r="B36" s="135">
        <v>3276.3406339999783</v>
      </c>
      <c r="C36" s="135">
        <v>5382.8154776000883</v>
      </c>
      <c r="D36" s="135">
        <v>8659.1561115998775</v>
      </c>
    </row>
    <row r="37" spans="1:4">
      <c r="A37" s="7" t="s">
        <v>167</v>
      </c>
      <c r="B37" s="135">
        <v>-1402.409342999963</v>
      </c>
      <c r="C37" s="135">
        <v>3780.6632954000961</v>
      </c>
      <c r="D37" s="135">
        <v>2378.2539524000604</v>
      </c>
    </row>
    <row r="38" spans="1:4">
      <c r="A38" s="7" t="s">
        <v>168</v>
      </c>
      <c r="B38" s="135">
        <v>-807.74894800002221</v>
      </c>
      <c r="C38" s="135">
        <v>6303.082602399867</v>
      </c>
      <c r="D38" s="135">
        <v>5495.3336544001941</v>
      </c>
    </row>
    <row r="39" spans="1:4">
      <c r="A39" s="7" t="s">
        <v>169</v>
      </c>
      <c r="B39" s="135">
        <v>-1972.2164679999696</v>
      </c>
      <c r="C39" s="135">
        <v>5558.6994862002321</v>
      </c>
      <c r="D39" s="135">
        <v>3586.483018200146</v>
      </c>
    </row>
    <row r="40" spans="1:4">
      <c r="A40" s="7" t="s">
        <v>170</v>
      </c>
      <c r="B40" s="135">
        <v>-25145.612438000026</v>
      </c>
      <c r="C40" s="135">
        <v>-16650.101825300138</v>
      </c>
      <c r="D40" s="135">
        <v>-41795.714263300411</v>
      </c>
    </row>
    <row r="41" spans="1:4">
      <c r="A41" s="7" t="s">
        <v>171</v>
      </c>
      <c r="B41" s="135">
        <v>8424.1681440000029</v>
      </c>
      <c r="C41" s="135">
        <v>-18825.142094200011</v>
      </c>
      <c r="D41" s="135">
        <v>-10400.973950200016</v>
      </c>
    </row>
    <row r="42" spans="1:4">
      <c r="A42" s="7" t="s">
        <v>172</v>
      </c>
      <c r="B42" s="135">
        <v>14778.900215000009</v>
      </c>
      <c r="C42" s="135">
        <v>29133.391732700169</v>
      </c>
      <c r="D42" s="135">
        <v>43912.291947700316</v>
      </c>
    </row>
    <row r="43" spans="1:4">
      <c r="A43" s="7" t="s">
        <v>173</v>
      </c>
      <c r="B43" s="135">
        <v>2994.48909800002</v>
      </c>
      <c r="C43" s="135">
        <v>-1453.6362918000668</v>
      </c>
      <c r="D43" s="135">
        <v>1540.8528062000405</v>
      </c>
    </row>
    <row r="44" spans="1:4">
      <c r="A44" s="7" t="s">
        <v>174</v>
      </c>
      <c r="B44" s="135">
        <v>-155.25781300003291</v>
      </c>
      <c r="C44" s="135">
        <v>14250.407263999805</v>
      </c>
      <c r="D44" s="135">
        <v>14095.149450999685</v>
      </c>
    </row>
    <row r="45" spans="1:4">
      <c r="A45" s="7" t="s">
        <v>175</v>
      </c>
      <c r="B45" s="135">
        <v>2306.3785599999974</v>
      </c>
      <c r="C45" s="135">
        <v>16968.68040140043</v>
      </c>
      <c r="D45" s="135">
        <v>19275.058961400064</v>
      </c>
    </row>
    <row r="46" spans="1:4">
      <c r="A46" s="7" t="s">
        <v>135</v>
      </c>
      <c r="B46" s="135">
        <v>-782.04267699999036</v>
      </c>
      <c r="C46" s="135">
        <v>17435.392942499602</v>
      </c>
      <c r="D46" s="135">
        <v>16653.350265500369</v>
      </c>
    </row>
    <row r="47" spans="1:4">
      <c r="A47" s="7" t="s">
        <v>176</v>
      </c>
      <c r="B47" s="135">
        <v>3664.9401789999829</v>
      </c>
      <c r="C47" s="135">
        <v>7379.4530611000955</v>
      </c>
      <c r="D47" s="135">
        <v>11044.393240100238</v>
      </c>
    </row>
    <row r="48" spans="1:4">
      <c r="A48" s="7" t="s">
        <v>177</v>
      </c>
      <c r="B48" s="135">
        <v>-2477.1142039999831</v>
      </c>
      <c r="C48" s="135">
        <v>6544.6552195996046</v>
      </c>
      <c r="D48" s="135">
        <v>4067.5410155993886</v>
      </c>
    </row>
    <row r="49" spans="1:4">
      <c r="A49" s="7" t="s">
        <v>134</v>
      </c>
      <c r="B49" s="135">
        <v>-3623.2215219999925</v>
      </c>
      <c r="C49" s="135">
        <v>4002.6796066001989</v>
      </c>
      <c r="D49" s="135">
        <v>379.45808460004628</v>
      </c>
    </row>
    <row r="50" spans="1:4">
      <c r="A50" s="7" t="s">
        <v>133</v>
      </c>
      <c r="B50" s="135">
        <v>1515.8821379999863</v>
      </c>
      <c r="C50" s="135">
        <v>5946.3148469999433</v>
      </c>
      <c r="D50" s="135">
        <v>7462.1969850002788</v>
      </c>
    </row>
    <row r="51" spans="1:4">
      <c r="A51" s="7" t="s">
        <v>178</v>
      </c>
      <c r="B51" s="135">
        <v>0</v>
      </c>
      <c r="C51" s="135">
        <v>0</v>
      </c>
      <c r="D51" s="135">
        <v>0</v>
      </c>
    </row>
    <row r="53" spans="1:4" ht="12" customHeight="1">
      <c r="A53" s="8" t="s">
        <v>114</v>
      </c>
    </row>
    <row r="54" spans="1:4" ht="12" customHeight="1">
      <c r="A54" s="8" t="s">
        <v>114</v>
      </c>
    </row>
    <row r="55" spans="1:4" ht="12" customHeight="1">
      <c r="A55" s="8" t="s">
        <v>102</v>
      </c>
    </row>
    <row r="56" spans="1:4" ht="12" customHeight="1">
      <c r="A56" s="8" t="s">
        <v>103</v>
      </c>
    </row>
  </sheetData>
  <conditionalFormatting sqref="B6:D51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6"/>
  <sheetViews>
    <sheetView topLeftCell="A28" workbookViewId="0">
      <selection activeCell="A3" sqref="A3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0" t="s">
        <v>0</v>
      </c>
      <c r="D1" s="4"/>
      <c r="E1" s="3"/>
    </row>
    <row r="3" spans="1:8">
      <c r="A3" s="12" t="s">
        <v>3</v>
      </c>
    </row>
    <row r="4" spans="1:8">
      <c r="A4" s="11" t="s">
        <v>112</v>
      </c>
    </row>
    <row r="5" spans="1:8" ht="54">
      <c r="A5" s="14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4" t="s">
        <v>11</v>
      </c>
      <c r="H5" s="25" t="s">
        <v>12</v>
      </c>
    </row>
    <row r="6" spans="1:8">
      <c r="A6" s="7" t="s">
        <v>179</v>
      </c>
      <c r="B6" s="137">
        <v>100</v>
      </c>
      <c r="C6" s="137">
        <v>100</v>
      </c>
      <c r="D6" s="137">
        <v>100</v>
      </c>
      <c r="E6" s="137">
        <v>100</v>
      </c>
      <c r="F6" s="137">
        <v>100</v>
      </c>
      <c r="G6" s="137">
        <v>100</v>
      </c>
      <c r="H6" s="137">
        <v>100</v>
      </c>
    </row>
    <row r="7" spans="1:8">
      <c r="A7" s="7" t="s">
        <v>136</v>
      </c>
      <c r="B7" s="137">
        <v>99.312136900141667</v>
      </c>
      <c r="C7" s="137">
        <v>100.10755106695012</v>
      </c>
      <c r="D7" s="137">
        <v>99.305860777787004</v>
      </c>
      <c r="E7" s="137">
        <v>99.869115502354177</v>
      </c>
      <c r="F7" s="137">
        <v>99.297134696346333</v>
      </c>
      <c r="G7" s="137">
        <v>99.809130942561453</v>
      </c>
      <c r="H7" s="137">
        <v>99.92377742008695</v>
      </c>
    </row>
    <row r="8" spans="1:8">
      <c r="A8" s="7" t="s">
        <v>137</v>
      </c>
      <c r="B8" s="137">
        <v>99.27615122329037</v>
      </c>
      <c r="C8" s="137">
        <v>100.12002484764398</v>
      </c>
      <c r="D8" s="137">
        <v>99.361594009987769</v>
      </c>
      <c r="E8" s="137">
        <v>99.745997073698419</v>
      </c>
      <c r="F8" s="137">
        <v>99.008001596610214</v>
      </c>
      <c r="G8" s="137">
        <v>99.763238513303705</v>
      </c>
      <c r="H8" s="137">
        <v>100.01402680895168</v>
      </c>
    </row>
    <row r="9" spans="1:8">
      <c r="A9" s="7" t="s">
        <v>138</v>
      </c>
      <c r="B9" s="137">
        <v>99.172510644566799</v>
      </c>
      <c r="C9" s="137">
        <v>100.02686744322222</v>
      </c>
      <c r="D9" s="137">
        <v>99.218013591460135</v>
      </c>
      <c r="E9" s="137">
        <v>99.64850124519451</v>
      </c>
      <c r="F9" s="137">
        <v>99.04162055976812</v>
      </c>
      <c r="G9" s="137">
        <v>99.67432360817584</v>
      </c>
      <c r="H9" s="137">
        <v>100.00713894259272</v>
      </c>
    </row>
    <row r="10" spans="1:8">
      <c r="A10" s="7" t="s">
        <v>139</v>
      </c>
      <c r="B10" s="137">
        <v>98.251089474272007</v>
      </c>
      <c r="C10" s="137">
        <v>99.902330729113871</v>
      </c>
      <c r="D10" s="137">
        <v>99.118475753617702</v>
      </c>
      <c r="E10" s="137">
        <v>99.427441752210598</v>
      </c>
      <c r="F10" s="137">
        <v>98.553564331490406</v>
      </c>
      <c r="G10" s="137">
        <v>99.431902699091779</v>
      </c>
      <c r="H10" s="137">
        <v>99.960143537259199</v>
      </c>
    </row>
    <row r="11" spans="1:8">
      <c r="A11" s="7" t="s">
        <v>140</v>
      </c>
      <c r="B11" s="137">
        <v>97.757004083856742</v>
      </c>
      <c r="C11" s="137">
        <v>99.482147501575085</v>
      </c>
      <c r="D11" s="137">
        <v>98.918847424732832</v>
      </c>
      <c r="E11" s="137">
        <v>98.90119169613348</v>
      </c>
      <c r="F11" s="137">
        <v>98.673636849255473</v>
      </c>
      <c r="G11" s="137">
        <v>99.063152009719474</v>
      </c>
      <c r="H11" s="137">
        <v>99.826365579549972</v>
      </c>
    </row>
    <row r="12" spans="1:8">
      <c r="A12" s="7" t="s">
        <v>141</v>
      </c>
      <c r="B12" s="137">
        <v>97.655860847778484</v>
      </c>
      <c r="C12" s="137">
        <v>99.189509242641506</v>
      </c>
      <c r="D12" s="137">
        <v>98.447764298437235</v>
      </c>
      <c r="E12" s="137">
        <v>98.452503008947616</v>
      </c>
      <c r="F12" s="137">
        <v>98.257838278088158</v>
      </c>
      <c r="G12" s="137">
        <v>98.716138159655003</v>
      </c>
      <c r="H12" s="137">
        <v>99.730805466965791</v>
      </c>
    </row>
    <row r="13" spans="1:8">
      <c r="A13" s="7" t="s">
        <v>142</v>
      </c>
      <c r="B13" s="137">
        <v>97.502128109273443</v>
      </c>
      <c r="C13" s="137">
        <v>98.98560021263259</v>
      </c>
      <c r="D13" s="137">
        <v>98.43536498826974</v>
      </c>
      <c r="E13" s="137">
        <v>98.623506792669119</v>
      </c>
      <c r="F13" s="137">
        <v>98.159900328957889</v>
      </c>
      <c r="G13" s="137">
        <v>98.63489660740639</v>
      </c>
      <c r="H13" s="137">
        <v>99.711736933262046</v>
      </c>
    </row>
    <row r="14" spans="1:8">
      <c r="A14" s="7" t="s">
        <v>143</v>
      </c>
      <c r="B14" s="137">
        <v>97.20772134182323</v>
      </c>
      <c r="C14" s="137">
        <v>98.791019798103406</v>
      </c>
      <c r="D14" s="137">
        <v>98.027362484191372</v>
      </c>
      <c r="E14" s="137">
        <v>97.993550431015152</v>
      </c>
      <c r="F14" s="137">
        <v>97.848051774650443</v>
      </c>
      <c r="G14" s="137">
        <v>98.296250467692232</v>
      </c>
      <c r="H14" s="137">
        <v>99.601386795316571</v>
      </c>
    </row>
    <row r="15" spans="1:8">
      <c r="A15" s="7" t="s">
        <v>144</v>
      </c>
      <c r="B15" s="137">
        <v>97.116256961585094</v>
      </c>
      <c r="C15" s="137">
        <v>98.890188482847833</v>
      </c>
      <c r="D15" s="137">
        <v>98.087165116001813</v>
      </c>
      <c r="E15" s="137">
        <v>98.429293385998633</v>
      </c>
      <c r="F15" s="137">
        <v>98.14917183652382</v>
      </c>
      <c r="G15" s="137">
        <v>98.470354713380914</v>
      </c>
      <c r="H15" s="137">
        <v>99.765048829000889</v>
      </c>
    </row>
    <row r="16" spans="1:8">
      <c r="A16" s="7" t="s">
        <v>145</v>
      </c>
      <c r="B16" s="137">
        <v>97.416645300026488</v>
      </c>
      <c r="C16" s="137">
        <v>99.167029807049346</v>
      </c>
      <c r="D16" s="137">
        <v>98.389968312622443</v>
      </c>
      <c r="E16" s="137">
        <v>98.415011515274159</v>
      </c>
      <c r="F16" s="137">
        <v>98.048964751421423</v>
      </c>
      <c r="G16" s="137">
        <v>98.650165539611962</v>
      </c>
      <c r="H16" s="137">
        <v>100.0469022759968</v>
      </c>
    </row>
    <row r="17" spans="1:8">
      <c r="A17" s="7" t="s">
        <v>146</v>
      </c>
      <c r="B17" s="137">
        <v>97.099157374262219</v>
      </c>
      <c r="C17" s="137">
        <v>99.403566894474864</v>
      </c>
      <c r="D17" s="137">
        <v>98.282226626881226</v>
      </c>
      <c r="E17" s="137">
        <v>98.440188957875264</v>
      </c>
      <c r="F17" s="137">
        <v>97.818994151959444</v>
      </c>
      <c r="G17" s="137">
        <v>98.705524813677627</v>
      </c>
      <c r="H17" s="137">
        <v>100.06963605383059</v>
      </c>
    </row>
    <row r="18" spans="1:8">
      <c r="A18" s="7" t="s">
        <v>147</v>
      </c>
      <c r="B18" s="137">
        <v>96.865119384046409</v>
      </c>
      <c r="C18" s="137">
        <v>99.216509559108459</v>
      </c>
      <c r="D18" s="137">
        <v>98.354327188663447</v>
      </c>
      <c r="E18" s="137">
        <v>98.397104905204245</v>
      </c>
      <c r="F18" s="137">
        <v>97.886084864866319</v>
      </c>
      <c r="G18" s="137">
        <v>98.604817228690138</v>
      </c>
      <c r="H18" s="137">
        <v>100.10964083620122</v>
      </c>
    </row>
    <row r="19" spans="1:8">
      <c r="A19" s="7" t="s">
        <v>148</v>
      </c>
      <c r="B19" s="137">
        <v>97.055641861002144</v>
      </c>
      <c r="C19" s="137">
        <v>98.85311321946611</v>
      </c>
      <c r="D19" s="137">
        <v>98.034486278115509</v>
      </c>
      <c r="E19" s="137">
        <v>98.17291194790954</v>
      </c>
      <c r="F19" s="137">
        <v>97.382764072902788</v>
      </c>
      <c r="G19" s="137">
        <v>98.308669802259615</v>
      </c>
      <c r="H19" s="137">
        <v>99.976930792525494</v>
      </c>
    </row>
    <row r="20" spans="1:8">
      <c r="A20" s="7" t="s">
        <v>149</v>
      </c>
      <c r="B20" s="137">
        <v>97.04440959054493</v>
      </c>
      <c r="C20" s="137">
        <v>99.122323170636122</v>
      </c>
      <c r="D20" s="137">
        <v>97.86127954165265</v>
      </c>
      <c r="E20" s="137">
        <v>98.461576318274567</v>
      </c>
      <c r="F20" s="137">
        <v>97.309976452289504</v>
      </c>
      <c r="G20" s="137">
        <v>98.470021456811679</v>
      </c>
      <c r="H20" s="137">
        <v>100.06100973504502</v>
      </c>
    </row>
    <row r="21" spans="1:8">
      <c r="A21" s="7" t="s">
        <v>150</v>
      </c>
      <c r="B21" s="137">
        <v>96.853776751415509</v>
      </c>
      <c r="C21" s="137">
        <v>99.064194065934302</v>
      </c>
      <c r="D21" s="137">
        <v>97.852032100814711</v>
      </c>
      <c r="E21" s="137">
        <v>98.636264256163713</v>
      </c>
      <c r="F21" s="137">
        <v>96.982976068865312</v>
      </c>
      <c r="G21" s="137">
        <v>98.433201465549985</v>
      </c>
      <c r="H21" s="137">
        <v>99.999707095948864</v>
      </c>
    </row>
    <row r="22" spans="1:8">
      <c r="A22" s="7" t="s">
        <v>151</v>
      </c>
      <c r="B22" s="137">
        <v>97.255277558330235</v>
      </c>
      <c r="C22" s="137">
        <v>99.17295340059411</v>
      </c>
      <c r="D22" s="137">
        <v>97.881506285810531</v>
      </c>
      <c r="E22" s="137">
        <v>98.374984810401074</v>
      </c>
      <c r="F22" s="137">
        <v>97.240648799590673</v>
      </c>
      <c r="G22" s="137">
        <v>98.487105076995803</v>
      </c>
      <c r="H22" s="137">
        <v>100.23657088937932</v>
      </c>
    </row>
    <row r="23" spans="1:8">
      <c r="A23" s="7" t="s">
        <v>152</v>
      </c>
      <c r="B23" s="137">
        <v>96.90058263627256</v>
      </c>
      <c r="C23" s="137">
        <v>99.332733322418733</v>
      </c>
      <c r="D23" s="137">
        <v>97.899398582472401</v>
      </c>
      <c r="E23" s="137">
        <v>98.918354716856157</v>
      </c>
      <c r="F23" s="137">
        <v>97.04619500021694</v>
      </c>
      <c r="G23" s="137">
        <v>98.638780443237849</v>
      </c>
      <c r="H23" s="137">
        <v>100.31745477986678</v>
      </c>
    </row>
    <row r="24" spans="1:8">
      <c r="A24" s="7" t="s">
        <v>153</v>
      </c>
      <c r="B24" s="137">
        <v>96.8241435518771</v>
      </c>
      <c r="C24" s="137">
        <v>99.552662400475924</v>
      </c>
      <c r="D24" s="137">
        <v>97.834542373278524</v>
      </c>
      <c r="E24" s="137">
        <v>98.800820695633973</v>
      </c>
      <c r="F24" s="137">
        <v>97.304233680264701</v>
      </c>
      <c r="G24" s="137">
        <v>98.727044059487895</v>
      </c>
      <c r="H24" s="137">
        <v>100.45393767496735</v>
      </c>
    </row>
    <row r="25" spans="1:8">
      <c r="A25" s="7" t="s">
        <v>154</v>
      </c>
      <c r="B25" s="137">
        <v>96.855247585042804</v>
      </c>
      <c r="C25" s="137">
        <v>99.913782510445799</v>
      </c>
      <c r="D25" s="137">
        <v>97.641212724881029</v>
      </c>
      <c r="E25" s="137">
        <v>98.919847540400227</v>
      </c>
      <c r="F25" s="137">
        <v>96.232777625702084</v>
      </c>
      <c r="G25" s="137">
        <v>98.796421638709504</v>
      </c>
      <c r="H25" s="137">
        <v>100.63861286485709</v>
      </c>
    </row>
    <row r="26" spans="1:8">
      <c r="A26" s="7" t="s">
        <v>155</v>
      </c>
      <c r="B26" s="137">
        <v>96.977759629887998</v>
      </c>
      <c r="C26" s="137">
        <v>100.10003218050743</v>
      </c>
      <c r="D26" s="137">
        <v>97.260401232582495</v>
      </c>
      <c r="E26" s="137">
        <v>99.173531638443663</v>
      </c>
      <c r="F26" s="137">
        <v>96.760176803793357</v>
      </c>
      <c r="G26" s="137">
        <v>98.954174282484828</v>
      </c>
      <c r="H26" s="137">
        <v>100.87477215103577</v>
      </c>
    </row>
    <row r="27" spans="1:8">
      <c r="A27" s="7" t="s">
        <v>156</v>
      </c>
      <c r="B27" s="137">
        <v>97.302653471272478</v>
      </c>
      <c r="C27" s="137">
        <v>100.3445440463596</v>
      </c>
      <c r="D27" s="137">
        <v>96.992342047958971</v>
      </c>
      <c r="E27" s="137">
        <v>99.449802647708211</v>
      </c>
      <c r="F27" s="137">
        <v>97.417026978045527</v>
      </c>
      <c r="G27" s="137">
        <v>99.187644267404934</v>
      </c>
      <c r="H27" s="137">
        <v>101.1934613798569</v>
      </c>
    </row>
    <row r="28" spans="1:8">
      <c r="A28" s="7" t="s">
        <v>157</v>
      </c>
      <c r="B28" s="137">
        <v>96.352843004355236</v>
      </c>
      <c r="C28" s="137">
        <v>100.62814702922232</v>
      </c>
      <c r="D28" s="137">
        <v>97.266085741648951</v>
      </c>
      <c r="E28" s="137">
        <v>99.684849459064267</v>
      </c>
      <c r="F28" s="137">
        <v>97.394584255339211</v>
      </c>
      <c r="G28" s="137">
        <v>99.330404915823749</v>
      </c>
      <c r="H28" s="137">
        <v>101.2416411979145</v>
      </c>
    </row>
    <row r="29" spans="1:8">
      <c r="A29" s="7" t="s">
        <v>158</v>
      </c>
      <c r="B29" s="137">
        <v>96.446253760454297</v>
      </c>
      <c r="C29" s="137">
        <v>100.71380115331068</v>
      </c>
      <c r="D29" s="137">
        <v>97.73715074369413</v>
      </c>
      <c r="E29" s="137">
        <v>99.682419092933714</v>
      </c>
      <c r="F29" s="137">
        <v>97.648334786297582</v>
      </c>
      <c r="G29" s="137">
        <v>99.462419926099685</v>
      </c>
      <c r="H29" s="137">
        <v>101.69150029124827</v>
      </c>
    </row>
    <row r="30" spans="1:8">
      <c r="A30" s="7" t="s">
        <v>159</v>
      </c>
      <c r="B30" s="137">
        <v>96.429396012577087</v>
      </c>
      <c r="C30" s="137">
        <v>101.02088548947394</v>
      </c>
      <c r="D30" s="137">
        <v>97.724662076721472</v>
      </c>
      <c r="E30" s="137">
        <v>100.19997676041572</v>
      </c>
      <c r="F30" s="137">
        <v>98.039564129489236</v>
      </c>
      <c r="G30" s="137">
        <v>99.758392537138135</v>
      </c>
      <c r="H30" s="137">
        <v>102.09202303101068</v>
      </c>
    </row>
    <row r="31" spans="1:8">
      <c r="A31" s="7" t="s">
        <v>160</v>
      </c>
      <c r="B31" s="137">
        <v>96.304820220193449</v>
      </c>
      <c r="C31" s="137">
        <v>101.20725032357456</v>
      </c>
      <c r="D31" s="137">
        <v>97.847705428934916</v>
      </c>
      <c r="E31" s="137">
        <v>100.09538978918158</v>
      </c>
      <c r="F31" s="137">
        <v>98.201034843617649</v>
      </c>
      <c r="G31" s="137">
        <v>99.84427143848464</v>
      </c>
      <c r="H31" s="137">
        <v>102.20602481433654</v>
      </c>
    </row>
    <row r="32" spans="1:8">
      <c r="A32" s="7" t="s">
        <v>161</v>
      </c>
      <c r="B32" s="137">
        <v>96.178367528309622</v>
      </c>
      <c r="C32" s="137">
        <v>101.47264471217812</v>
      </c>
      <c r="D32" s="137">
        <v>97.733668744590958</v>
      </c>
      <c r="E32" s="137">
        <v>100.16906970758063</v>
      </c>
      <c r="F32" s="137">
        <v>98.42780954037535</v>
      </c>
      <c r="G32" s="137">
        <v>99.983431631868143</v>
      </c>
      <c r="H32" s="137">
        <v>102.58979035059824</v>
      </c>
    </row>
    <row r="33" spans="1:8">
      <c r="A33" s="7" t="s">
        <v>162</v>
      </c>
      <c r="B33" s="137">
        <v>95.861980411462042</v>
      </c>
      <c r="C33" s="137">
        <v>101.46967017303329</v>
      </c>
      <c r="D33" s="137">
        <v>97.858250104597758</v>
      </c>
      <c r="E33" s="137">
        <v>100.26881903963563</v>
      </c>
      <c r="F33" s="137">
        <v>98.733219437873302</v>
      </c>
      <c r="G33" s="137">
        <v>100.02487947145646</v>
      </c>
      <c r="H33" s="137">
        <v>102.80495436653089</v>
      </c>
    </row>
    <row r="34" spans="1:8">
      <c r="A34" s="7" t="s">
        <v>163</v>
      </c>
      <c r="B34" s="137">
        <v>95.595039180985367</v>
      </c>
      <c r="C34" s="137">
        <v>101.48856426614773</v>
      </c>
      <c r="D34" s="137">
        <v>98.194971506062572</v>
      </c>
      <c r="E34" s="137">
        <v>100.10792496203015</v>
      </c>
      <c r="F34" s="137">
        <v>98.69578860415568</v>
      </c>
      <c r="G34" s="137">
        <v>100.01549321658358</v>
      </c>
      <c r="H34" s="137">
        <v>102.87323438035084</v>
      </c>
    </row>
    <row r="35" spans="1:8">
      <c r="A35" s="7" t="s">
        <v>164</v>
      </c>
      <c r="B35" s="137">
        <v>95.336296925712404</v>
      </c>
      <c r="C35" s="137">
        <v>101.39025870480023</v>
      </c>
      <c r="D35" s="137">
        <v>98.172816886334886</v>
      </c>
      <c r="E35" s="137">
        <v>99.800182445710746</v>
      </c>
      <c r="F35" s="137">
        <v>98.224888203229526</v>
      </c>
      <c r="G35" s="137">
        <v>99.830537682498445</v>
      </c>
      <c r="H35" s="137">
        <v>102.88130320880144</v>
      </c>
    </row>
    <row r="36" spans="1:8">
      <c r="A36" s="7" t="s">
        <v>165</v>
      </c>
      <c r="B36" s="137">
        <v>95.181466623739823</v>
      </c>
      <c r="C36" s="137">
        <v>101.56940359248962</v>
      </c>
      <c r="D36" s="137">
        <v>98.088290760779302</v>
      </c>
      <c r="E36" s="137">
        <v>99.669868492137724</v>
      </c>
      <c r="F36" s="137">
        <v>98.033778529406192</v>
      </c>
      <c r="G36" s="137">
        <v>99.843838821909458</v>
      </c>
      <c r="H36" s="137">
        <v>103.2178246598906</v>
      </c>
    </row>
    <row r="37" spans="1:8">
      <c r="A37" s="7" t="s">
        <v>166</v>
      </c>
      <c r="B37" s="137">
        <v>95.563889565572609</v>
      </c>
      <c r="C37" s="137">
        <v>101.93882999378042</v>
      </c>
      <c r="D37" s="137">
        <v>98.240276777192605</v>
      </c>
      <c r="E37" s="137">
        <v>100.40849311496838</v>
      </c>
      <c r="F37" s="137">
        <v>98.37389481628486</v>
      </c>
      <c r="G37" s="137">
        <v>100.266456513631</v>
      </c>
      <c r="H37" s="137">
        <v>103.73376924165088</v>
      </c>
    </row>
    <row r="38" spans="1:8">
      <c r="A38" s="7" t="s">
        <v>167</v>
      </c>
      <c r="B38" s="137">
        <v>95.273938309458501</v>
      </c>
      <c r="C38" s="137">
        <v>102.09534022320452</v>
      </c>
      <c r="D38" s="137">
        <v>98.244509316578331</v>
      </c>
      <c r="E38" s="137">
        <v>100.53646986205254</v>
      </c>
      <c r="F38" s="137">
        <v>98.744123663299405</v>
      </c>
      <c r="G38" s="137">
        <v>100.38252927900643</v>
      </c>
      <c r="H38" s="137">
        <v>103.95018952973093</v>
      </c>
    </row>
    <row r="39" spans="1:8">
      <c r="A39" s="7" t="s">
        <v>168</v>
      </c>
      <c r="B39" s="137">
        <v>95.456452971930617</v>
      </c>
      <c r="C39" s="137">
        <v>102.51231217712376</v>
      </c>
      <c r="D39" s="137">
        <v>98.233979311573421</v>
      </c>
      <c r="E39" s="137">
        <v>100.67851640118197</v>
      </c>
      <c r="F39" s="137">
        <v>99.016713109207885</v>
      </c>
      <c r="G39" s="137">
        <v>100.6507338470187</v>
      </c>
      <c r="H39" s="137">
        <v>104.38511981153049</v>
      </c>
    </row>
    <row r="40" spans="1:8">
      <c r="A40" s="7" t="s">
        <v>169</v>
      </c>
      <c r="B40" s="137">
        <v>95.483118620129773</v>
      </c>
      <c r="C40" s="137">
        <v>102.76791674740879</v>
      </c>
      <c r="D40" s="137">
        <v>98.387268767056383</v>
      </c>
      <c r="E40" s="137">
        <v>100.76949828602051</v>
      </c>
      <c r="F40" s="137">
        <v>99.146018643572006</v>
      </c>
      <c r="G40" s="137">
        <v>100.82577528928115</v>
      </c>
      <c r="H40" s="137">
        <v>104.71281741064351</v>
      </c>
    </row>
    <row r="41" spans="1:8">
      <c r="A41" s="7" t="s">
        <v>170</v>
      </c>
      <c r="B41" s="137">
        <v>93.172785662333141</v>
      </c>
      <c r="C41" s="137">
        <v>101.11470131936152</v>
      </c>
      <c r="D41" s="137">
        <v>95.76970096077217</v>
      </c>
      <c r="E41" s="137">
        <v>98.34479393287215</v>
      </c>
      <c r="F41" s="137">
        <v>97.096412599739807</v>
      </c>
      <c r="G41" s="137">
        <v>98.785898878905883</v>
      </c>
      <c r="H41" s="137">
        <v>102.52525586867942</v>
      </c>
    </row>
    <row r="42" spans="1:8">
      <c r="A42" s="7" t="s">
        <v>171</v>
      </c>
      <c r="B42" s="137">
        <v>92.380539510814771</v>
      </c>
      <c r="C42" s="137">
        <v>100.54332547896439</v>
      </c>
      <c r="D42" s="137">
        <v>95.503625036795768</v>
      </c>
      <c r="E42" s="137">
        <v>98.109740125957941</v>
      </c>
      <c r="F42" s="137">
        <v>96.192797160124243</v>
      </c>
      <c r="G42" s="137">
        <v>98.278270243293107</v>
      </c>
      <c r="H42" s="137">
        <v>101.92078093833253</v>
      </c>
    </row>
    <row r="43" spans="1:8">
      <c r="A43" s="7" t="s">
        <v>172</v>
      </c>
      <c r="B43" s="137">
        <v>94.05030757800165</v>
      </c>
      <c r="C43" s="137">
        <v>102.80111300731969</v>
      </c>
      <c r="D43" s="137">
        <v>97.328298505208551</v>
      </c>
      <c r="E43" s="137">
        <v>100.38960697915174</v>
      </c>
      <c r="F43" s="137">
        <v>98.272266776357625</v>
      </c>
      <c r="G43" s="137">
        <v>100.42144807978912</v>
      </c>
      <c r="H43" s="137">
        <v>103.90836761511777</v>
      </c>
    </row>
    <row r="44" spans="1:8">
      <c r="A44" s="7" t="s">
        <v>173</v>
      </c>
      <c r="B44" s="137">
        <v>94.121273846970837</v>
      </c>
      <c r="C44" s="137">
        <v>102.83686347084671</v>
      </c>
      <c r="D44" s="137">
        <v>97.752054394586594</v>
      </c>
      <c r="E44" s="137">
        <v>100.3480814236748</v>
      </c>
      <c r="F44" s="137">
        <v>98.355458800929142</v>
      </c>
      <c r="G44" s="137">
        <v>100.49665074940802</v>
      </c>
      <c r="H44" s="137">
        <v>103.78832687239887</v>
      </c>
    </row>
    <row r="45" spans="1:8">
      <c r="A45" s="7" t="s">
        <v>174</v>
      </c>
      <c r="B45" s="137">
        <v>94.547369831224259</v>
      </c>
      <c r="C45" s="137">
        <v>103.47801876023605</v>
      </c>
      <c r="D45" s="137">
        <v>98.649949044424446</v>
      </c>
      <c r="E45" s="137">
        <v>101.15841366294957</v>
      </c>
      <c r="F45" s="137">
        <v>98.930445068503275</v>
      </c>
      <c r="G45" s="137">
        <v>101.18457685313903</v>
      </c>
      <c r="H45" s="137">
        <v>104.45389884166849</v>
      </c>
    </row>
    <row r="46" spans="1:8">
      <c r="A46" s="7" t="s">
        <v>175</v>
      </c>
      <c r="B46" s="137">
        <v>95.165965807935677</v>
      </c>
      <c r="C46" s="137">
        <v>104.70476008052445</v>
      </c>
      <c r="D46" s="137">
        <v>99.496106258951144</v>
      </c>
      <c r="E46" s="137">
        <v>101.74892882080147</v>
      </c>
      <c r="F46" s="137">
        <v>99.682708608674631</v>
      </c>
      <c r="G46" s="137">
        <v>102.12531297350431</v>
      </c>
      <c r="H46" s="137">
        <v>105.67252396733033</v>
      </c>
    </row>
    <row r="47" spans="1:8">
      <c r="A47" s="7" t="s">
        <v>135</v>
      </c>
      <c r="B47" s="137">
        <v>95.840781704515933</v>
      </c>
      <c r="C47" s="137">
        <v>105.45075318980616</v>
      </c>
      <c r="D47" s="137">
        <v>100.07246035494055</v>
      </c>
      <c r="E47" s="137">
        <v>102.82067923156133</v>
      </c>
      <c r="F47" s="137">
        <v>100.64350594324316</v>
      </c>
      <c r="G47" s="137">
        <v>102.93809430668853</v>
      </c>
      <c r="H47" s="137">
        <v>106.69006364283815</v>
      </c>
    </row>
    <row r="48" spans="1:8">
      <c r="A48" s="7" t="s">
        <v>176</v>
      </c>
      <c r="B48" s="137">
        <v>95.914787181842357</v>
      </c>
      <c r="C48" s="137">
        <v>106.11377902904175</v>
      </c>
      <c r="D48" s="137">
        <v>100.54684991977514</v>
      </c>
      <c r="E48" s="137">
        <v>103.4675260324567</v>
      </c>
      <c r="F48" s="137">
        <v>100.80467141785137</v>
      </c>
      <c r="G48" s="137">
        <v>103.4771255838061</v>
      </c>
      <c r="H48" s="137">
        <v>107.25699233508253</v>
      </c>
    </row>
    <row r="49" spans="1:8">
      <c r="A49" s="7" t="s">
        <v>177</v>
      </c>
      <c r="B49" s="137">
        <v>96.026252391848061</v>
      </c>
      <c r="C49" s="137">
        <v>106.41596540783587</v>
      </c>
      <c r="D49" s="137">
        <v>100.30511354583543</v>
      </c>
      <c r="E49" s="137">
        <v>103.70742233674007</v>
      </c>
      <c r="F49" s="137">
        <v>101.05193494830127</v>
      </c>
      <c r="G49" s="137">
        <v>103.67564548260924</v>
      </c>
      <c r="H49" s="137">
        <v>107.64403161250375</v>
      </c>
    </row>
    <row r="50" spans="1:8">
      <c r="A50" s="7" t="s">
        <v>134</v>
      </c>
      <c r="B50" s="137">
        <v>96.053710636003785</v>
      </c>
      <c r="C50" s="137">
        <v>106.38608628617257</v>
      </c>
      <c r="D50" s="137">
        <v>100.32240485091681</v>
      </c>
      <c r="E50" s="137">
        <v>103.86456380770947</v>
      </c>
      <c r="F50" s="137">
        <v>100.98092093776501</v>
      </c>
      <c r="G50" s="137">
        <v>103.69416526649486</v>
      </c>
      <c r="H50" s="137">
        <v>107.99556514952369</v>
      </c>
    </row>
    <row r="51" spans="1:8">
      <c r="A51" s="7" t="s">
        <v>133</v>
      </c>
      <c r="B51" s="137">
        <v>96.752665872136461</v>
      </c>
      <c r="C51" s="137">
        <v>106.90613226784616</v>
      </c>
      <c r="D51" s="137">
        <v>100.56444414442606</v>
      </c>
      <c r="E51" s="137">
        <v>104.01664507674975</v>
      </c>
      <c r="F51" s="137">
        <v>100.9667486264255</v>
      </c>
      <c r="G51" s="137">
        <v>104.05836432057447</v>
      </c>
      <c r="H51" s="137">
        <v>108.4136723392384</v>
      </c>
    </row>
    <row r="52" spans="1:8">
      <c r="A52" s="7" t="s">
        <v>178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</row>
    <row r="54" spans="1:8" ht="12" customHeight="1">
      <c r="A54" s="8" t="s">
        <v>113</v>
      </c>
    </row>
    <row r="55" spans="1:8" ht="12" customHeight="1">
      <c r="A55" s="8" t="s">
        <v>102</v>
      </c>
    </row>
    <row r="56" spans="1:8" ht="12" customHeight="1">
      <c r="A56" s="8" t="s">
        <v>103</v>
      </c>
    </row>
  </sheetData>
  <conditionalFormatting sqref="B6:H52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2"/>
  <sheetViews>
    <sheetView workbookViewId="0">
      <selection activeCell="A4" sqref="A4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0" t="s">
        <v>0</v>
      </c>
      <c r="D1" s="4"/>
      <c r="E1" s="3"/>
      <c r="F1" s="3"/>
    </row>
    <row r="3" spans="1:6">
      <c r="A3" s="12" t="s">
        <v>124</v>
      </c>
      <c r="B3" s="2"/>
    </row>
    <row r="4" spans="1:6">
      <c r="A4" s="12" t="s">
        <v>125</v>
      </c>
      <c r="B4" s="2"/>
    </row>
    <row r="5" spans="1:6">
      <c r="A5" s="26" t="s">
        <v>19</v>
      </c>
      <c r="B5" s="26"/>
      <c r="C5" s="27" t="s">
        <v>27</v>
      </c>
      <c r="D5" s="27" t="s">
        <v>28</v>
      </c>
    </row>
    <row r="6" spans="1:6">
      <c r="A6" s="28">
        <v>1</v>
      </c>
      <c r="B6" s="29" t="e">
        <v>#N/A</v>
      </c>
      <c r="C6" s="30" t="s">
        <v>180</v>
      </c>
      <c r="D6" s="30" t="s">
        <v>181</v>
      </c>
    </row>
    <row r="7" spans="1:6">
      <c r="A7" s="28">
        <v>2</v>
      </c>
      <c r="B7" s="29" t="e">
        <v>#N/A</v>
      </c>
      <c r="C7" s="30" t="s">
        <v>182</v>
      </c>
      <c r="D7" s="30" t="s">
        <v>183</v>
      </c>
    </row>
    <row r="8" spans="1:6">
      <c r="A8" s="28">
        <v>3</v>
      </c>
      <c r="B8" s="29" t="e">
        <v>#N/A</v>
      </c>
      <c r="C8" s="30" t="s">
        <v>184</v>
      </c>
      <c r="D8" s="30" t="s">
        <v>185</v>
      </c>
    </row>
    <row r="9" spans="1:6">
      <c r="A9" s="28">
        <v>4</v>
      </c>
      <c r="B9" s="29" t="e">
        <v>#N/A</v>
      </c>
      <c r="C9" s="30" t="s">
        <v>180</v>
      </c>
      <c r="D9" s="30" t="s">
        <v>186</v>
      </c>
    </row>
    <row r="10" spans="1:6">
      <c r="A10" s="28">
        <v>11</v>
      </c>
      <c r="B10" s="29" t="e">
        <v>#N/A</v>
      </c>
      <c r="C10" s="30" t="s">
        <v>180</v>
      </c>
      <c r="D10" s="30" t="s">
        <v>187</v>
      </c>
    </row>
    <row r="11" spans="1:6">
      <c r="A11" s="28">
        <v>24</v>
      </c>
      <c r="B11" s="29" t="e">
        <v>#N/A</v>
      </c>
      <c r="C11" s="30" t="s">
        <v>188</v>
      </c>
      <c r="D11" s="30" t="s">
        <v>189</v>
      </c>
    </row>
    <row r="12" spans="1:6">
      <c r="A12" s="28">
        <v>27</v>
      </c>
      <c r="B12" s="29" t="e">
        <v>#N/A</v>
      </c>
      <c r="C12" s="30" t="s">
        <v>188</v>
      </c>
      <c r="D12" s="30" t="s">
        <v>190</v>
      </c>
    </row>
    <row r="13" spans="1:6">
      <c r="A13" s="28">
        <v>28</v>
      </c>
      <c r="B13" s="29" t="e">
        <v>#N/A</v>
      </c>
      <c r="C13" s="30" t="s">
        <v>191</v>
      </c>
      <c r="D13" s="30" t="s">
        <v>192</v>
      </c>
    </row>
    <row r="14" spans="1:6">
      <c r="A14" s="28">
        <v>32</v>
      </c>
      <c r="B14" s="29" t="e">
        <v>#N/A</v>
      </c>
      <c r="C14" s="30" t="s">
        <v>190</v>
      </c>
      <c r="D14" s="30" t="s">
        <v>192</v>
      </c>
    </row>
    <row r="15" spans="1:6">
      <c r="A15" s="28">
        <v>44</v>
      </c>
      <c r="B15" s="29" t="e">
        <v>#N/A</v>
      </c>
      <c r="C15" s="30" t="s">
        <v>184</v>
      </c>
      <c r="D15" s="30" t="s">
        <v>193</v>
      </c>
    </row>
    <row r="16" spans="1:6">
      <c r="A16" s="28">
        <v>52</v>
      </c>
      <c r="B16" s="29" t="e">
        <v>#N/A</v>
      </c>
      <c r="C16" s="30" t="s">
        <v>190</v>
      </c>
      <c r="D16" s="30" t="s">
        <v>194</v>
      </c>
    </row>
    <row r="17" spans="1:4">
      <c r="A17" s="28">
        <v>53</v>
      </c>
      <c r="B17" s="29" t="e">
        <v>#N/A</v>
      </c>
      <c r="C17" s="30" t="s">
        <v>190</v>
      </c>
      <c r="D17" s="30" t="s">
        <v>195</v>
      </c>
    </row>
    <row r="18" spans="1:4">
      <c r="A18" s="28">
        <v>75</v>
      </c>
      <c r="B18" s="15" t="e">
        <v>#N/A</v>
      </c>
      <c r="C18" s="30" t="s">
        <v>184</v>
      </c>
      <c r="D18" s="30" t="s">
        <v>196</v>
      </c>
    </row>
    <row r="20" spans="1:4" ht="12" customHeight="1">
      <c r="A20" s="8" t="s">
        <v>113</v>
      </c>
    </row>
    <row r="21" spans="1:4" ht="12" customHeight="1">
      <c r="A21" s="8" t="s">
        <v>102</v>
      </c>
    </row>
    <row r="22" spans="1:4" ht="12" customHeight="1">
      <c r="A22" s="8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05"/>
  <sheetViews>
    <sheetView topLeftCell="A7" workbookViewId="0">
      <selection activeCell="C29" sqref="C29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0" t="s">
        <v>0</v>
      </c>
      <c r="E1" s="4"/>
      <c r="F1" s="3"/>
    </row>
    <row r="3" spans="1:6">
      <c r="A3" s="12" t="s">
        <v>126</v>
      </c>
      <c r="B3" s="2"/>
    </row>
    <row r="4" spans="1:6">
      <c r="A4" s="12" t="s">
        <v>127</v>
      </c>
      <c r="B4" s="2"/>
    </row>
    <row r="5" spans="1:6">
      <c r="A5" s="26" t="s">
        <v>20</v>
      </c>
      <c r="B5" s="26"/>
      <c r="C5" s="27" t="s">
        <v>27</v>
      </c>
      <c r="D5" s="27" t="s">
        <v>28</v>
      </c>
    </row>
    <row r="6" spans="1:6">
      <c r="A6" s="7" t="s">
        <v>197</v>
      </c>
      <c r="B6" s="7" t="s">
        <v>408</v>
      </c>
      <c r="C6" s="30" t="s">
        <v>190</v>
      </c>
      <c r="D6" s="30" t="s">
        <v>193</v>
      </c>
    </row>
    <row r="7" spans="1:6">
      <c r="A7" s="7" t="s">
        <v>198</v>
      </c>
      <c r="B7" s="7" t="s">
        <v>6</v>
      </c>
      <c r="C7" s="30" t="s">
        <v>199</v>
      </c>
      <c r="D7" s="30" t="s">
        <v>200</v>
      </c>
    </row>
    <row r="8" spans="1:6">
      <c r="A8" s="7" t="s">
        <v>201</v>
      </c>
      <c r="B8" s="7" t="s">
        <v>409</v>
      </c>
      <c r="C8" s="30" t="s">
        <v>182</v>
      </c>
      <c r="D8" s="30" t="s">
        <v>202</v>
      </c>
    </row>
    <row r="9" spans="1:6">
      <c r="A9" s="7" t="s">
        <v>203</v>
      </c>
      <c r="B9" s="7" t="s">
        <v>410</v>
      </c>
      <c r="C9" s="30" t="s">
        <v>188</v>
      </c>
      <c r="D9" s="30" t="s">
        <v>183</v>
      </c>
    </row>
    <row r="10" spans="1:6">
      <c r="A10" s="7" t="s">
        <v>204</v>
      </c>
      <c r="B10" s="7" t="s">
        <v>411</v>
      </c>
      <c r="C10" s="30" t="s">
        <v>205</v>
      </c>
      <c r="D10" s="30" t="s">
        <v>190</v>
      </c>
    </row>
    <row r="11" spans="1:6">
      <c r="A11" s="7" t="s">
        <v>206</v>
      </c>
      <c r="B11" s="7" t="s">
        <v>412</v>
      </c>
      <c r="C11" s="30" t="s">
        <v>182</v>
      </c>
      <c r="D11" s="30" t="s">
        <v>183</v>
      </c>
    </row>
    <row r="12" spans="1:6">
      <c r="A12" s="7" t="s">
        <v>207</v>
      </c>
      <c r="B12" s="7" t="s">
        <v>413</v>
      </c>
      <c r="C12" s="30" t="s">
        <v>191</v>
      </c>
      <c r="D12" s="30" t="s">
        <v>191</v>
      </c>
    </row>
    <row r="13" spans="1:6">
      <c r="A13" s="7" t="s">
        <v>208</v>
      </c>
      <c r="B13" s="7" t="s">
        <v>414</v>
      </c>
      <c r="C13" s="30" t="s">
        <v>209</v>
      </c>
      <c r="D13" s="30" t="s">
        <v>189</v>
      </c>
    </row>
    <row r="14" spans="1:6">
      <c r="A14" s="7" t="s">
        <v>210</v>
      </c>
      <c r="B14" s="7" t="s">
        <v>415</v>
      </c>
      <c r="C14" s="30" t="s">
        <v>211</v>
      </c>
      <c r="D14" s="30" t="s">
        <v>188</v>
      </c>
    </row>
    <row r="15" spans="1:6">
      <c r="A15" s="7" t="s">
        <v>212</v>
      </c>
      <c r="B15" s="7" t="s">
        <v>416</v>
      </c>
      <c r="C15" s="30" t="s">
        <v>213</v>
      </c>
      <c r="D15" s="30" t="s">
        <v>205</v>
      </c>
    </row>
    <row r="16" spans="1:6">
      <c r="A16" s="7" t="s">
        <v>214</v>
      </c>
      <c r="B16" s="7" t="s">
        <v>417</v>
      </c>
      <c r="C16" s="30" t="s">
        <v>184</v>
      </c>
      <c r="D16" s="30" t="s">
        <v>215</v>
      </c>
    </row>
    <row r="17" spans="1:4">
      <c r="A17" s="7" t="s">
        <v>216</v>
      </c>
      <c r="B17" s="7" t="s">
        <v>418</v>
      </c>
      <c r="C17" s="30" t="s">
        <v>209</v>
      </c>
      <c r="D17" s="30" t="s">
        <v>191</v>
      </c>
    </row>
    <row r="18" spans="1:4">
      <c r="A18" s="7" t="s">
        <v>217</v>
      </c>
      <c r="B18" s="7" t="s">
        <v>419</v>
      </c>
      <c r="C18" s="30" t="s">
        <v>191</v>
      </c>
      <c r="D18" s="30" t="s">
        <v>215</v>
      </c>
    </row>
    <row r="19" spans="1:4">
      <c r="A19" s="7" t="s">
        <v>218</v>
      </c>
      <c r="B19" s="7" t="s">
        <v>420</v>
      </c>
      <c r="C19" s="30" t="s">
        <v>191</v>
      </c>
      <c r="D19" s="30" t="s">
        <v>196</v>
      </c>
    </row>
    <row r="20" spans="1:4">
      <c r="A20" s="7" t="s">
        <v>219</v>
      </c>
      <c r="B20" s="7" t="s">
        <v>421</v>
      </c>
      <c r="C20" s="30" t="s">
        <v>220</v>
      </c>
      <c r="D20" s="30" t="s">
        <v>221</v>
      </c>
    </row>
    <row r="21" spans="1:4">
      <c r="A21" s="7" t="s">
        <v>222</v>
      </c>
      <c r="B21" s="7" t="s">
        <v>422</v>
      </c>
      <c r="C21" s="30" t="s">
        <v>213</v>
      </c>
      <c r="D21" s="30" t="s">
        <v>196</v>
      </c>
    </row>
    <row r="22" spans="1:4">
      <c r="A22" s="7" t="s">
        <v>223</v>
      </c>
      <c r="B22" s="7" t="s">
        <v>423</v>
      </c>
      <c r="C22" s="30" t="s">
        <v>191</v>
      </c>
      <c r="D22" s="30" t="s">
        <v>215</v>
      </c>
    </row>
    <row r="23" spans="1:4">
      <c r="A23" s="7" t="s">
        <v>224</v>
      </c>
      <c r="B23" s="7" t="s">
        <v>424</v>
      </c>
      <c r="C23" s="30" t="s">
        <v>182</v>
      </c>
      <c r="D23" s="30" t="s">
        <v>220</v>
      </c>
    </row>
    <row r="24" spans="1:4">
      <c r="A24" s="7" t="s">
        <v>225</v>
      </c>
      <c r="B24" s="7" t="s">
        <v>425</v>
      </c>
      <c r="C24" s="30" t="s">
        <v>184</v>
      </c>
      <c r="D24" s="30" t="s">
        <v>193</v>
      </c>
    </row>
    <row r="25" spans="1:4">
      <c r="A25" s="7" t="s">
        <v>226</v>
      </c>
      <c r="B25" s="7" t="s">
        <v>426</v>
      </c>
      <c r="C25" s="30" t="s">
        <v>190</v>
      </c>
      <c r="D25" s="30" t="s">
        <v>220</v>
      </c>
    </row>
    <row r="26" spans="1:4">
      <c r="A26" s="7" t="s">
        <v>227</v>
      </c>
      <c r="B26" s="7" t="s">
        <v>427</v>
      </c>
      <c r="C26" s="30" t="s">
        <v>182</v>
      </c>
      <c r="D26" s="30" t="s">
        <v>192</v>
      </c>
    </row>
    <row r="27" spans="1:4">
      <c r="A27" s="7" t="s">
        <v>228</v>
      </c>
      <c r="B27" s="7" t="s">
        <v>428</v>
      </c>
      <c r="C27" s="30" t="s">
        <v>209</v>
      </c>
      <c r="D27" s="30" t="s">
        <v>182</v>
      </c>
    </row>
    <row r="28" spans="1:4">
      <c r="A28" s="7" t="s">
        <v>229</v>
      </c>
      <c r="B28" s="7" t="s">
        <v>429</v>
      </c>
      <c r="C28" s="30" t="s">
        <v>188</v>
      </c>
      <c r="D28" s="30" t="s">
        <v>230</v>
      </c>
    </row>
    <row r="29" spans="1:4">
      <c r="A29" s="7" t="s">
        <v>231</v>
      </c>
      <c r="B29" s="7" t="s">
        <v>430</v>
      </c>
      <c r="C29" s="30" t="s">
        <v>180</v>
      </c>
      <c r="D29" s="30" t="s">
        <v>202</v>
      </c>
    </row>
    <row r="30" spans="1:4">
      <c r="A30" s="7" t="s">
        <v>232</v>
      </c>
      <c r="B30" s="7" t="s">
        <v>431</v>
      </c>
      <c r="C30" s="30" t="s">
        <v>184</v>
      </c>
      <c r="D30" s="30" t="s">
        <v>202</v>
      </c>
    </row>
    <row r="31" spans="1:4">
      <c r="A31" s="7" t="s">
        <v>233</v>
      </c>
      <c r="B31" s="7" t="s">
        <v>432</v>
      </c>
      <c r="C31" s="30" t="s">
        <v>190</v>
      </c>
      <c r="D31" s="30" t="s">
        <v>189</v>
      </c>
    </row>
    <row r="32" spans="1:4">
      <c r="A32" s="7" t="s">
        <v>234</v>
      </c>
      <c r="B32" s="7" t="s">
        <v>433</v>
      </c>
      <c r="C32" s="30" t="s">
        <v>213</v>
      </c>
      <c r="D32" s="30" t="s">
        <v>192</v>
      </c>
    </row>
    <row r="33" spans="1:4">
      <c r="A33" s="7" t="s">
        <v>235</v>
      </c>
      <c r="B33" s="7" t="s">
        <v>434</v>
      </c>
      <c r="C33" s="30" t="s">
        <v>182</v>
      </c>
      <c r="D33" s="30" t="s">
        <v>236</v>
      </c>
    </row>
    <row r="34" spans="1:4">
      <c r="A34" s="7" t="s">
        <v>237</v>
      </c>
      <c r="B34" s="7" t="s">
        <v>435</v>
      </c>
      <c r="C34" s="30" t="s">
        <v>213</v>
      </c>
      <c r="D34" s="30" t="s">
        <v>238</v>
      </c>
    </row>
    <row r="35" spans="1:4">
      <c r="A35" s="7" t="s">
        <v>239</v>
      </c>
      <c r="B35" s="7" t="s">
        <v>436</v>
      </c>
      <c r="C35" s="30" t="s">
        <v>191</v>
      </c>
      <c r="D35" s="30" t="s">
        <v>240</v>
      </c>
    </row>
    <row r="36" spans="1:4">
      <c r="A36" s="7" t="s">
        <v>241</v>
      </c>
      <c r="B36" s="7" t="s">
        <v>437</v>
      </c>
      <c r="C36" s="30" t="s">
        <v>190</v>
      </c>
      <c r="D36" s="30" t="s">
        <v>236</v>
      </c>
    </row>
    <row r="37" spans="1:4">
      <c r="A37" s="7" t="s">
        <v>242</v>
      </c>
      <c r="B37" s="7" t="s">
        <v>438</v>
      </c>
      <c r="C37" s="30" t="s">
        <v>199</v>
      </c>
      <c r="D37" s="30" t="s">
        <v>243</v>
      </c>
    </row>
    <row r="38" spans="1:4">
      <c r="A38" s="7" t="s">
        <v>244</v>
      </c>
      <c r="B38" s="7" t="s">
        <v>439</v>
      </c>
      <c r="C38" s="30" t="s">
        <v>205</v>
      </c>
      <c r="D38" s="30" t="s">
        <v>199</v>
      </c>
    </row>
    <row r="39" spans="1:4">
      <c r="A39" s="7" t="s">
        <v>245</v>
      </c>
      <c r="B39" s="7" t="s">
        <v>440</v>
      </c>
      <c r="C39" s="30" t="s">
        <v>213</v>
      </c>
      <c r="D39" s="30" t="s">
        <v>246</v>
      </c>
    </row>
    <row r="40" spans="1:4">
      <c r="A40" s="7" t="s">
        <v>247</v>
      </c>
      <c r="B40" s="7" t="s">
        <v>441</v>
      </c>
      <c r="C40" s="30" t="s">
        <v>190</v>
      </c>
      <c r="D40" s="30" t="s">
        <v>186</v>
      </c>
    </row>
    <row r="41" spans="1:4">
      <c r="A41" s="7" t="s">
        <v>248</v>
      </c>
      <c r="B41" s="7" t="s">
        <v>442</v>
      </c>
      <c r="C41" s="30" t="s">
        <v>191</v>
      </c>
      <c r="D41" s="30" t="s">
        <v>215</v>
      </c>
    </row>
    <row r="42" spans="1:4">
      <c r="A42" s="7" t="s">
        <v>249</v>
      </c>
      <c r="B42" s="7" t="s">
        <v>443</v>
      </c>
      <c r="C42" s="30" t="s">
        <v>182</v>
      </c>
      <c r="D42" s="30" t="s">
        <v>190</v>
      </c>
    </row>
    <row r="43" spans="1:4">
      <c r="A43" s="7" t="s">
        <v>250</v>
      </c>
      <c r="B43" s="7" t="s">
        <v>444</v>
      </c>
      <c r="C43" s="30" t="s">
        <v>180</v>
      </c>
      <c r="D43" s="30" t="s">
        <v>202</v>
      </c>
    </row>
    <row r="44" spans="1:4">
      <c r="A44" s="7" t="s">
        <v>251</v>
      </c>
      <c r="B44" s="7" t="s">
        <v>445</v>
      </c>
      <c r="C44" s="30" t="s">
        <v>191</v>
      </c>
      <c r="D44" s="30" t="s">
        <v>246</v>
      </c>
    </row>
    <row r="45" spans="1:4">
      <c r="A45" s="7" t="s">
        <v>252</v>
      </c>
      <c r="B45" s="7" t="s">
        <v>446</v>
      </c>
      <c r="C45" s="30" t="s">
        <v>213</v>
      </c>
      <c r="D45" s="30" t="s">
        <v>213</v>
      </c>
    </row>
    <row r="46" spans="1:4">
      <c r="A46" s="7" t="s">
        <v>253</v>
      </c>
      <c r="B46" s="7" t="s">
        <v>447</v>
      </c>
      <c r="C46" s="30" t="s">
        <v>182</v>
      </c>
      <c r="D46" s="30" t="s">
        <v>195</v>
      </c>
    </row>
    <row r="47" spans="1:4">
      <c r="A47" s="7" t="s">
        <v>254</v>
      </c>
      <c r="B47" s="7" t="s">
        <v>448</v>
      </c>
      <c r="C47" s="30" t="s">
        <v>184</v>
      </c>
      <c r="D47" s="30" t="s">
        <v>192</v>
      </c>
    </row>
    <row r="48" spans="1:4">
      <c r="A48" s="7" t="s">
        <v>255</v>
      </c>
      <c r="B48" s="7" t="s">
        <v>449</v>
      </c>
      <c r="C48" s="30" t="s">
        <v>213</v>
      </c>
      <c r="D48" s="30" t="s">
        <v>199</v>
      </c>
    </row>
    <row r="49" spans="1:4">
      <c r="A49" s="7" t="s">
        <v>256</v>
      </c>
      <c r="B49" s="7" t="s">
        <v>450</v>
      </c>
      <c r="C49" s="30" t="s">
        <v>213</v>
      </c>
      <c r="D49" s="30" t="s">
        <v>196</v>
      </c>
    </row>
    <row r="50" spans="1:4">
      <c r="A50" s="7" t="s">
        <v>257</v>
      </c>
      <c r="B50" s="7" t="s">
        <v>451</v>
      </c>
      <c r="C50" s="30" t="s">
        <v>199</v>
      </c>
      <c r="D50" s="30" t="s">
        <v>185</v>
      </c>
    </row>
    <row r="51" spans="1:4">
      <c r="A51" s="7" t="s">
        <v>258</v>
      </c>
      <c r="B51" s="7" t="s">
        <v>452</v>
      </c>
      <c r="C51" s="30" t="s">
        <v>190</v>
      </c>
      <c r="D51" s="30" t="s">
        <v>189</v>
      </c>
    </row>
    <row r="52" spans="1:4">
      <c r="A52" s="7" t="s">
        <v>259</v>
      </c>
      <c r="B52" s="7" t="s">
        <v>453</v>
      </c>
      <c r="C52" s="30" t="s">
        <v>209</v>
      </c>
      <c r="D52" s="30" t="s">
        <v>189</v>
      </c>
    </row>
    <row r="53" spans="1:4">
      <c r="A53" s="7" t="s">
        <v>260</v>
      </c>
      <c r="B53" s="7" t="s">
        <v>454</v>
      </c>
      <c r="C53" s="30" t="s">
        <v>205</v>
      </c>
      <c r="D53" s="30" t="s">
        <v>191</v>
      </c>
    </row>
    <row r="54" spans="1:4">
      <c r="A54" s="7" t="s">
        <v>261</v>
      </c>
      <c r="B54" s="7" t="s">
        <v>455</v>
      </c>
      <c r="C54" s="30" t="s">
        <v>262</v>
      </c>
      <c r="D54" s="30" t="s">
        <v>263</v>
      </c>
    </row>
    <row r="55" spans="1:4">
      <c r="A55" s="7" t="s">
        <v>264</v>
      </c>
      <c r="B55" s="7" t="s">
        <v>456</v>
      </c>
      <c r="C55" s="30" t="s">
        <v>184</v>
      </c>
      <c r="D55" s="30" t="s">
        <v>230</v>
      </c>
    </row>
    <row r="56" spans="1:4">
      <c r="A56" s="7" t="s">
        <v>265</v>
      </c>
      <c r="B56" s="7" t="s">
        <v>457</v>
      </c>
      <c r="C56" s="30" t="s">
        <v>191</v>
      </c>
      <c r="D56" s="30" t="s">
        <v>189</v>
      </c>
    </row>
    <row r="57" spans="1:4">
      <c r="A57" s="7" t="s">
        <v>266</v>
      </c>
      <c r="B57" s="7" t="s">
        <v>458</v>
      </c>
      <c r="C57" s="30" t="s">
        <v>188</v>
      </c>
      <c r="D57" s="30" t="s">
        <v>189</v>
      </c>
    </row>
    <row r="58" spans="1:4">
      <c r="A58" s="7" t="s">
        <v>267</v>
      </c>
      <c r="B58" s="7" t="s">
        <v>459</v>
      </c>
      <c r="C58" s="30" t="s">
        <v>205</v>
      </c>
      <c r="D58" s="30" t="s">
        <v>209</v>
      </c>
    </row>
    <row r="59" spans="1:4">
      <c r="A59" s="7" t="s">
        <v>268</v>
      </c>
      <c r="B59" s="7" t="s">
        <v>460</v>
      </c>
      <c r="C59" s="30" t="s">
        <v>182</v>
      </c>
      <c r="D59" s="30" t="s">
        <v>189</v>
      </c>
    </row>
    <row r="60" spans="1:4">
      <c r="A60" s="7" t="s">
        <v>269</v>
      </c>
      <c r="B60" s="7" t="s">
        <v>461</v>
      </c>
      <c r="C60" s="30" t="s">
        <v>188</v>
      </c>
      <c r="D60" s="30" t="s">
        <v>189</v>
      </c>
    </row>
    <row r="61" spans="1:4">
      <c r="A61" s="7" t="s">
        <v>270</v>
      </c>
      <c r="B61" s="7" t="s">
        <v>462</v>
      </c>
      <c r="C61" s="30" t="s">
        <v>271</v>
      </c>
      <c r="D61" s="30" t="s">
        <v>205</v>
      </c>
    </row>
    <row r="62" spans="1:4">
      <c r="A62" s="7" t="s">
        <v>272</v>
      </c>
      <c r="B62" s="7" t="s">
        <v>463</v>
      </c>
      <c r="C62" s="30" t="s">
        <v>189</v>
      </c>
      <c r="D62" s="30" t="s">
        <v>273</v>
      </c>
    </row>
    <row r="63" spans="1:4">
      <c r="A63" s="7" t="s">
        <v>274</v>
      </c>
      <c r="B63" s="7" t="s">
        <v>464</v>
      </c>
      <c r="C63" s="30" t="s">
        <v>190</v>
      </c>
      <c r="D63" s="30" t="s">
        <v>230</v>
      </c>
    </row>
    <row r="64" spans="1:4">
      <c r="A64" s="7" t="s">
        <v>275</v>
      </c>
      <c r="B64" s="7" t="s">
        <v>465</v>
      </c>
      <c r="C64" s="30" t="s">
        <v>209</v>
      </c>
      <c r="D64" s="30" t="s">
        <v>180</v>
      </c>
    </row>
    <row r="65" spans="1:4">
      <c r="A65" s="7" t="s">
        <v>276</v>
      </c>
      <c r="B65" s="7" t="s">
        <v>7</v>
      </c>
      <c r="C65" s="30" t="s">
        <v>191</v>
      </c>
      <c r="D65" s="30" t="s">
        <v>277</v>
      </c>
    </row>
    <row r="66" spans="1:4">
      <c r="A66" s="7" t="s">
        <v>278</v>
      </c>
      <c r="B66" s="7" t="s">
        <v>8</v>
      </c>
      <c r="C66" s="30" t="s">
        <v>184</v>
      </c>
      <c r="D66" s="30" t="s">
        <v>191</v>
      </c>
    </row>
    <row r="67" spans="1:4">
      <c r="A67" s="7" t="s">
        <v>279</v>
      </c>
      <c r="B67" s="7" t="s">
        <v>466</v>
      </c>
      <c r="C67" s="30" t="s">
        <v>190</v>
      </c>
      <c r="D67" s="30" t="s">
        <v>180</v>
      </c>
    </row>
    <row r="68" spans="1:4">
      <c r="A68" s="7" t="s">
        <v>280</v>
      </c>
      <c r="B68" s="7" t="s">
        <v>9</v>
      </c>
      <c r="C68" s="30" t="s">
        <v>213</v>
      </c>
      <c r="D68" s="30" t="s">
        <v>202</v>
      </c>
    </row>
    <row r="69" spans="1:4">
      <c r="A69" s="7" t="s">
        <v>281</v>
      </c>
      <c r="B69" s="7" t="s">
        <v>467</v>
      </c>
      <c r="C69" s="30" t="s">
        <v>184</v>
      </c>
      <c r="D69" s="30" t="s">
        <v>180</v>
      </c>
    </row>
    <row r="70" spans="1:4">
      <c r="A70" s="7" t="s">
        <v>282</v>
      </c>
      <c r="B70" s="7" t="s">
        <v>468</v>
      </c>
      <c r="C70" s="30" t="s">
        <v>184</v>
      </c>
      <c r="D70" s="30" t="s">
        <v>196</v>
      </c>
    </row>
    <row r="71" spans="1:4">
      <c r="A71" s="7" t="s">
        <v>283</v>
      </c>
      <c r="B71" s="7" t="s">
        <v>469</v>
      </c>
      <c r="C71" s="30" t="s">
        <v>182</v>
      </c>
      <c r="D71" s="30" t="s">
        <v>236</v>
      </c>
    </row>
    <row r="72" spans="1:4">
      <c r="A72" s="7" t="s">
        <v>284</v>
      </c>
      <c r="B72" s="7" t="s">
        <v>470</v>
      </c>
      <c r="C72" s="30" t="s">
        <v>184</v>
      </c>
      <c r="D72" s="30" t="s">
        <v>183</v>
      </c>
    </row>
    <row r="73" spans="1:4">
      <c r="A73" s="7" t="s">
        <v>285</v>
      </c>
      <c r="B73" s="7" t="s">
        <v>471</v>
      </c>
      <c r="C73" s="30" t="s">
        <v>184</v>
      </c>
      <c r="D73" s="30" t="s">
        <v>230</v>
      </c>
    </row>
    <row r="74" spans="1:4">
      <c r="A74" s="7" t="s">
        <v>286</v>
      </c>
      <c r="B74" s="7" t="s">
        <v>472</v>
      </c>
      <c r="C74" s="30" t="s">
        <v>209</v>
      </c>
      <c r="D74" s="30" t="s">
        <v>193</v>
      </c>
    </row>
    <row r="75" spans="1:4">
      <c r="A75" s="7" t="s">
        <v>287</v>
      </c>
      <c r="B75" s="7" t="s">
        <v>473</v>
      </c>
      <c r="C75" s="30" t="s">
        <v>180</v>
      </c>
      <c r="D75" s="30" t="s">
        <v>186</v>
      </c>
    </row>
    <row r="76" spans="1:4">
      <c r="A76" s="7" t="s">
        <v>288</v>
      </c>
      <c r="B76" s="7" t="s">
        <v>474</v>
      </c>
      <c r="C76" s="30" t="s">
        <v>190</v>
      </c>
      <c r="D76" s="30" t="s">
        <v>180</v>
      </c>
    </row>
    <row r="77" spans="1:4">
      <c r="A77" s="7" t="s">
        <v>289</v>
      </c>
      <c r="B77" s="7" t="s">
        <v>475</v>
      </c>
      <c r="C77" s="30" t="s">
        <v>188</v>
      </c>
      <c r="D77" s="30" t="s">
        <v>199</v>
      </c>
    </row>
    <row r="78" spans="1:4">
      <c r="A78" s="7" t="s">
        <v>290</v>
      </c>
      <c r="B78" s="7" t="s">
        <v>476</v>
      </c>
      <c r="C78" s="30" t="s">
        <v>209</v>
      </c>
      <c r="D78" s="30" t="s">
        <v>202</v>
      </c>
    </row>
    <row r="79" spans="1:4">
      <c r="A79" s="7" t="s">
        <v>291</v>
      </c>
      <c r="B79" s="7" t="s">
        <v>477</v>
      </c>
      <c r="C79" s="30" t="s">
        <v>190</v>
      </c>
      <c r="D79" s="30" t="s">
        <v>215</v>
      </c>
    </row>
    <row r="80" spans="1:4">
      <c r="A80" s="7" t="s">
        <v>292</v>
      </c>
      <c r="B80" s="7" t="s">
        <v>478</v>
      </c>
      <c r="C80" s="30" t="s">
        <v>199</v>
      </c>
      <c r="D80" s="30" t="s">
        <v>187</v>
      </c>
    </row>
    <row r="81" spans="1:4">
      <c r="A81" s="7" t="s">
        <v>293</v>
      </c>
      <c r="B81" s="7" t="s">
        <v>479</v>
      </c>
      <c r="C81" s="30" t="s">
        <v>193</v>
      </c>
      <c r="D81" s="30" t="s">
        <v>294</v>
      </c>
    </row>
    <row r="82" spans="1:4">
      <c r="A82" s="7" t="s">
        <v>295</v>
      </c>
      <c r="B82" s="7" t="s">
        <v>480</v>
      </c>
      <c r="C82" s="30" t="s">
        <v>191</v>
      </c>
      <c r="D82" s="30" t="s">
        <v>230</v>
      </c>
    </row>
    <row r="83" spans="1:4">
      <c r="A83" s="7" t="s">
        <v>296</v>
      </c>
      <c r="B83" s="7" t="s">
        <v>481</v>
      </c>
      <c r="C83" s="30" t="s">
        <v>188</v>
      </c>
      <c r="D83" s="30" t="s">
        <v>243</v>
      </c>
    </row>
    <row r="84" spans="1:4">
      <c r="A84" s="7" t="s">
        <v>297</v>
      </c>
      <c r="B84" s="7" t="s">
        <v>482</v>
      </c>
      <c r="C84" s="30" t="s">
        <v>209</v>
      </c>
      <c r="D84" s="30" t="s">
        <v>298</v>
      </c>
    </row>
    <row r="85" spans="1:4">
      <c r="A85" s="7" t="s">
        <v>299</v>
      </c>
      <c r="B85" s="7" t="s">
        <v>483</v>
      </c>
      <c r="C85" s="30" t="s">
        <v>190</v>
      </c>
      <c r="D85" s="30" t="s">
        <v>192</v>
      </c>
    </row>
    <row r="86" spans="1:4">
      <c r="A86" s="7" t="s">
        <v>300</v>
      </c>
      <c r="B86" s="7" t="s">
        <v>10</v>
      </c>
      <c r="C86" s="30" t="s">
        <v>182</v>
      </c>
      <c r="D86" s="30" t="s">
        <v>188</v>
      </c>
    </row>
    <row r="87" spans="1:4">
      <c r="A87" s="7" t="s">
        <v>301</v>
      </c>
      <c r="B87" s="7" t="s">
        <v>484</v>
      </c>
      <c r="C87" s="30" t="s">
        <v>302</v>
      </c>
      <c r="D87" s="30" t="s">
        <v>190</v>
      </c>
    </row>
    <row r="88" spans="1:4">
      <c r="A88" s="7" t="s">
        <v>303</v>
      </c>
      <c r="B88" s="7" t="s">
        <v>485</v>
      </c>
      <c r="C88" s="30" t="s">
        <v>213</v>
      </c>
      <c r="D88" s="30" t="s">
        <v>196</v>
      </c>
    </row>
    <row r="89" spans="1:4">
      <c r="A89" s="7" t="s">
        <v>304</v>
      </c>
      <c r="B89" s="7" t="s">
        <v>486</v>
      </c>
      <c r="C89" s="30" t="s">
        <v>188</v>
      </c>
      <c r="D89" s="30" t="s">
        <v>277</v>
      </c>
    </row>
    <row r="90" spans="1:4">
      <c r="A90" s="7" t="s">
        <v>305</v>
      </c>
      <c r="B90" s="7" t="s">
        <v>487</v>
      </c>
      <c r="C90" s="30" t="s">
        <v>205</v>
      </c>
      <c r="D90" s="30" t="s">
        <v>277</v>
      </c>
    </row>
    <row r="91" spans="1:4">
      <c r="A91" s="7" t="s">
        <v>306</v>
      </c>
      <c r="B91" s="7" t="s">
        <v>488</v>
      </c>
      <c r="C91" s="30" t="s">
        <v>191</v>
      </c>
      <c r="D91" s="30" t="s">
        <v>215</v>
      </c>
    </row>
    <row r="92" spans="1:4">
      <c r="A92" s="7" t="s">
        <v>307</v>
      </c>
      <c r="B92" s="7" t="s">
        <v>489</v>
      </c>
      <c r="C92" s="30" t="s">
        <v>182</v>
      </c>
      <c r="D92" s="30" t="s">
        <v>195</v>
      </c>
    </row>
    <row r="93" spans="1:4">
      <c r="A93" s="7" t="s">
        <v>308</v>
      </c>
      <c r="B93" s="7" t="s">
        <v>490</v>
      </c>
      <c r="C93" s="30" t="s">
        <v>213</v>
      </c>
      <c r="D93" s="30" t="s">
        <v>184</v>
      </c>
    </row>
    <row r="94" spans="1:4">
      <c r="A94" s="7" t="s">
        <v>309</v>
      </c>
      <c r="B94" s="7" t="s">
        <v>491</v>
      </c>
      <c r="C94" s="30" t="s">
        <v>213</v>
      </c>
      <c r="D94" s="30" t="s">
        <v>193</v>
      </c>
    </row>
    <row r="95" spans="1:4">
      <c r="A95" s="7" t="s">
        <v>310</v>
      </c>
      <c r="B95" s="7" t="s">
        <v>492</v>
      </c>
      <c r="C95" s="30" t="s">
        <v>205</v>
      </c>
      <c r="D95" s="30" t="s">
        <v>220</v>
      </c>
    </row>
    <row r="96" spans="1:4">
      <c r="A96" s="7" t="s">
        <v>311</v>
      </c>
      <c r="B96" s="7" t="s">
        <v>493</v>
      </c>
      <c r="C96" s="30" t="s">
        <v>191</v>
      </c>
      <c r="D96" s="30" t="s">
        <v>192</v>
      </c>
    </row>
    <row r="97" spans="1:4">
      <c r="A97" s="7" t="s">
        <v>312</v>
      </c>
      <c r="B97" s="7" t="s">
        <v>494</v>
      </c>
      <c r="C97" s="30" t="s">
        <v>188</v>
      </c>
      <c r="D97" s="30" t="s">
        <v>193</v>
      </c>
    </row>
    <row r="98" spans="1:4">
      <c r="A98" s="7" t="s">
        <v>313</v>
      </c>
      <c r="B98" s="7" t="s">
        <v>495</v>
      </c>
      <c r="C98" s="30" t="s">
        <v>189</v>
      </c>
      <c r="D98" s="30" t="s">
        <v>186</v>
      </c>
    </row>
    <row r="99" spans="1:4">
      <c r="A99" s="7" t="s">
        <v>314</v>
      </c>
      <c r="B99" s="7" t="s">
        <v>496</v>
      </c>
      <c r="C99" s="30" t="s">
        <v>191</v>
      </c>
      <c r="D99" s="30" t="s">
        <v>196</v>
      </c>
    </row>
    <row r="100" spans="1:4">
      <c r="A100" s="7" t="s">
        <v>315</v>
      </c>
      <c r="B100" s="7" t="s">
        <v>497</v>
      </c>
      <c r="C100" s="30" t="s">
        <v>180</v>
      </c>
      <c r="D100" s="30" t="s">
        <v>200</v>
      </c>
    </row>
    <row r="101" spans="1:4">
      <c r="A101" s="7" t="s">
        <v>316</v>
      </c>
      <c r="B101" s="7" t="s">
        <v>498</v>
      </c>
      <c r="C101" s="30" t="s">
        <v>190</v>
      </c>
      <c r="D101" s="30" t="s">
        <v>273</v>
      </c>
    </row>
    <row r="103" spans="1:4" ht="12" customHeight="1">
      <c r="A103" s="8" t="s">
        <v>113</v>
      </c>
    </row>
    <row r="104" spans="1:4" ht="12" customHeight="1">
      <c r="A104" s="8" t="s">
        <v>102</v>
      </c>
    </row>
    <row r="105" spans="1:4" ht="12" customHeight="1">
      <c r="A105" s="8" t="s">
        <v>103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1"/>
  <sheetViews>
    <sheetView workbookViewId="0">
      <selection activeCell="H14" sqref="H14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0" t="s">
        <v>0</v>
      </c>
      <c r="D1" s="4"/>
      <c r="E1" s="4"/>
    </row>
    <row r="3" spans="1:8">
      <c r="A3" s="12" t="s">
        <v>128</v>
      </c>
    </row>
    <row r="4" spans="1:8" ht="15.75" customHeight="1">
      <c r="A4" s="14"/>
      <c r="B4" s="14"/>
      <c r="C4" s="158" t="s">
        <v>18</v>
      </c>
      <c r="D4" s="156"/>
      <c r="E4" s="157"/>
      <c r="F4" s="158" t="s">
        <v>16</v>
      </c>
      <c r="G4" s="157"/>
      <c r="H4" s="161" t="s">
        <v>129</v>
      </c>
    </row>
    <row r="5" spans="1:8">
      <c r="A5" s="14"/>
      <c r="B5" s="14"/>
      <c r="C5" s="82" t="s">
        <v>133</v>
      </c>
      <c r="D5" s="115" t="s">
        <v>134</v>
      </c>
      <c r="E5" s="116" t="s">
        <v>135</v>
      </c>
      <c r="F5" s="32" t="s">
        <v>13</v>
      </c>
      <c r="G5" s="33" t="s">
        <v>14</v>
      </c>
      <c r="H5" s="162"/>
    </row>
    <row r="6" spans="1:8">
      <c r="A6" s="159" t="s">
        <v>6</v>
      </c>
      <c r="B6" s="34" t="s">
        <v>21</v>
      </c>
      <c r="C6" s="42">
        <v>3684.4141309798742</v>
      </c>
      <c r="D6" s="43">
        <v>3614.1682620494494</v>
      </c>
      <c r="E6" s="43">
        <v>3660.2559380025696</v>
      </c>
      <c r="F6" s="41">
        <f>(C6-D6)/D6</f>
        <v>1.9436247522850877E-2</v>
      </c>
      <c r="G6" s="41">
        <f>(C6-E6)/E6</f>
        <v>6.6001376369566097E-3</v>
      </c>
      <c r="H6" s="35">
        <v>2.6211654381277875E-3</v>
      </c>
    </row>
    <row r="7" spans="1:8">
      <c r="A7" s="160"/>
      <c r="B7" s="36" t="s">
        <v>22</v>
      </c>
      <c r="C7" s="42">
        <v>26235.30511928194</v>
      </c>
      <c r="D7" s="43">
        <v>26024.575112236118</v>
      </c>
      <c r="E7" s="43">
        <v>25889.530895576449</v>
      </c>
      <c r="F7" s="41">
        <f t="shared" ref="F7:F47" si="0">(C7-D7)/D7</f>
        <v>8.0973466862382E-3</v>
      </c>
      <c r="G7" s="41">
        <f t="shared" ref="G7:G47" si="1">(C7-E7)/E7</f>
        <v>1.3355754690965513E-2</v>
      </c>
      <c r="H7" s="35">
        <v>0.10386352043145297</v>
      </c>
    </row>
    <row r="8" spans="1:8">
      <c r="A8" s="160"/>
      <c r="B8" s="37" t="s">
        <v>23</v>
      </c>
      <c r="C8" s="42">
        <v>9491.0900910628388</v>
      </c>
      <c r="D8" s="43">
        <v>9386.7768575955233</v>
      </c>
      <c r="E8" s="43">
        <v>9297.0063120910618</v>
      </c>
      <c r="F8" s="41">
        <f t="shared" si="0"/>
        <v>1.1112785043239639E-2</v>
      </c>
      <c r="G8" s="41">
        <f t="shared" si="1"/>
        <v>2.0875943551782336E-2</v>
      </c>
      <c r="H8" s="35">
        <v>7.2146018475540585E-2</v>
      </c>
    </row>
    <row r="9" spans="1:8">
      <c r="A9" s="160"/>
      <c r="B9" s="38" t="s">
        <v>24</v>
      </c>
      <c r="C9" s="42">
        <v>57657.741219953001</v>
      </c>
      <c r="D9" s="43">
        <v>57270.599351143203</v>
      </c>
      <c r="E9" s="43">
        <v>56715.510071067823</v>
      </c>
      <c r="F9" s="41">
        <f t="shared" si="0"/>
        <v>6.7598710891100602E-3</v>
      </c>
      <c r="G9" s="41">
        <f t="shared" si="1"/>
        <v>1.6613288811200094E-2</v>
      </c>
      <c r="H9" s="35">
        <v>3.7765036679922488E-2</v>
      </c>
    </row>
    <row r="10" spans="1:8">
      <c r="A10" s="160"/>
      <c r="B10" s="39" t="s">
        <v>25</v>
      </c>
      <c r="C10" s="42">
        <v>61491.445121622339</v>
      </c>
      <c r="D10" s="43">
        <v>61118.415783875709</v>
      </c>
      <c r="E10" s="43">
        <v>61503.280416862093</v>
      </c>
      <c r="F10" s="41">
        <f t="shared" si="0"/>
        <v>6.1033868918611992E-3</v>
      </c>
      <c r="G10" s="41">
        <f t="shared" si="1"/>
        <v>-1.9243356060906394E-4</v>
      </c>
      <c r="H10" s="35">
        <v>1.3254061839194121E-3</v>
      </c>
    </row>
    <row r="11" spans="1:8">
      <c r="A11" s="163"/>
      <c r="B11" s="40" t="s">
        <v>26</v>
      </c>
      <c r="C11" s="42">
        <v>158559.99568289999</v>
      </c>
      <c r="D11" s="43">
        <v>157414.5353669</v>
      </c>
      <c r="E11" s="43">
        <v>157065.58363360001</v>
      </c>
      <c r="F11" s="41">
        <f t="shared" si="0"/>
        <v>7.2767124924655565E-3</v>
      </c>
      <c r="G11" s="41">
        <f t="shared" si="1"/>
        <v>9.5145735604696118E-3</v>
      </c>
      <c r="H11" s="35">
        <v>3.5811307880934645E-2</v>
      </c>
    </row>
    <row r="12" spans="1:8">
      <c r="A12" s="159" t="s">
        <v>7</v>
      </c>
      <c r="B12" s="34" t="s">
        <v>21</v>
      </c>
      <c r="C12" s="42">
        <v>6691.6117429718652</v>
      </c>
      <c r="D12" s="43">
        <v>6677.6879156920886</v>
      </c>
      <c r="E12" s="43">
        <v>6580.60498409311</v>
      </c>
      <c r="F12" s="41">
        <f t="shared" si="0"/>
        <v>2.0851269864014701E-3</v>
      </c>
      <c r="G12" s="41">
        <f t="shared" si="1"/>
        <v>1.686877713327041E-2</v>
      </c>
      <c r="H12" s="35">
        <v>1.8959621514968425E-2</v>
      </c>
    </row>
    <row r="13" spans="1:8">
      <c r="A13" s="160"/>
      <c r="B13" s="36" t="s">
        <v>22</v>
      </c>
      <c r="C13" s="42">
        <v>137043.72712952411</v>
      </c>
      <c r="D13" s="43">
        <v>135609.91404862067</v>
      </c>
      <c r="E13" s="43">
        <v>134642.97893368066</v>
      </c>
      <c r="F13" s="41">
        <f t="shared" si="0"/>
        <v>1.057306975645869E-2</v>
      </c>
      <c r="G13" s="41">
        <f t="shared" si="1"/>
        <v>1.7830474450702374E-2</v>
      </c>
      <c r="H13" s="35">
        <v>8.3796694311082318E-2</v>
      </c>
    </row>
    <row r="14" spans="1:8">
      <c r="A14" s="160"/>
      <c r="B14" s="37" t="s">
        <v>23</v>
      </c>
      <c r="C14" s="42">
        <v>56192.765186308963</v>
      </c>
      <c r="D14" s="43">
        <v>56096.027399354352</v>
      </c>
      <c r="E14" s="43">
        <v>56322.420382668635</v>
      </c>
      <c r="F14" s="41">
        <f t="shared" si="0"/>
        <v>1.7245033461268633E-3</v>
      </c>
      <c r="G14" s="41">
        <f t="shared" si="1"/>
        <v>-2.3020174821813807E-3</v>
      </c>
      <c r="H14" s="35">
        <v>8.2529356954280556E-2</v>
      </c>
    </row>
    <row r="15" spans="1:8">
      <c r="A15" s="160"/>
      <c r="B15" s="38" t="s">
        <v>24</v>
      </c>
      <c r="C15" s="42">
        <v>474089.52900547581</v>
      </c>
      <c r="D15" s="43">
        <v>469567.76746393816</v>
      </c>
      <c r="E15" s="43">
        <v>462809.56932567462</v>
      </c>
      <c r="F15" s="41">
        <f t="shared" si="0"/>
        <v>9.6296250612749133E-3</v>
      </c>
      <c r="G15" s="41">
        <f t="shared" si="1"/>
        <v>2.4372788350587437E-2</v>
      </c>
      <c r="H15" s="35">
        <v>3.034535657147916E-2</v>
      </c>
    </row>
    <row r="16" spans="1:8">
      <c r="A16" s="160"/>
      <c r="B16" s="39" t="s">
        <v>25</v>
      </c>
      <c r="C16" s="42">
        <v>357530.95093371929</v>
      </c>
      <c r="D16" s="43">
        <v>358579.20845739474</v>
      </c>
      <c r="E16" s="43">
        <v>357149.90362688294</v>
      </c>
      <c r="F16" s="41">
        <f t="shared" si="0"/>
        <v>-2.9233639289490479E-3</v>
      </c>
      <c r="G16" s="41">
        <f t="shared" si="1"/>
        <v>1.0669114088140222E-3</v>
      </c>
      <c r="H16" s="35">
        <v>2.1414647647140877E-3</v>
      </c>
    </row>
    <row r="17" spans="1:8">
      <c r="A17" s="163"/>
      <c r="B17" s="40" t="s">
        <v>26</v>
      </c>
      <c r="C17" s="42">
        <v>1031548.5839979999</v>
      </c>
      <c r="D17" s="43">
        <v>1026530.6052849999</v>
      </c>
      <c r="E17" s="43">
        <v>1017505.4772529999</v>
      </c>
      <c r="F17" s="41">
        <f t="shared" si="0"/>
        <v>4.888289435468705E-3</v>
      </c>
      <c r="G17" s="41">
        <f t="shared" si="1"/>
        <v>1.3801504816379694E-2</v>
      </c>
      <c r="H17" s="35">
        <v>3.0439952840903593E-2</v>
      </c>
    </row>
    <row r="18" spans="1:8">
      <c r="A18" s="159" t="s">
        <v>8</v>
      </c>
      <c r="B18" s="34" t="s">
        <v>21</v>
      </c>
      <c r="C18" s="42">
        <v>2525.5652823263381</v>
      </c>
      <c r="D18" s="43">
        <v>2513.5504789801289</v>
      </c>
      <c r="E18" s="43">
        <v>2402.7553740383446</v>
      </c>
      <c r="F18" s="41">
        <f t="shared" si="0"/>
        <v>4.7800127535470019E-3</v>
      </c>
      <c r="G18" s="41">
        <f t="shared" si="1"/>
        <v>5.1112114705870022E-2</v>
      </c>
      <c r="H18" s="35">
        <v>1.0776535659877474E-2</v>
      </c>
    </row>
    <row r="19" spans="1:8">
      <c r="A19" s="160"/>
      <c r="B19" s="36" t="s">
        <v>22</v>
      </c>
      <c r="C19" s="42">
        <v>45406.882549270595</v>
      </c>
      <c r="D19" s="43">
        <v>45139.055232188315</v>
      </c>
      <c r="E19" s="43">
        <v>45354.505651044739</v>
      </c>
      <c r="F19" s="41">
        <f t="shared" si="0"/>
        <v>5.9333833130670813E-3</v>
      </c>
      <c r="G19" s="41">
        <f t="shared" si="1"/>
        <v>1.1548334057224754E-3</v>
      </c>
      <c r="H19" s="35">
        <v>8.9558960469439272E-2</v>
      </c>
    </row>
    <row r="20" spans="1:8">
      <c r="A20" s="160"/>
      <c r="B20" s="37" t="s">
        <v>23</v>
      </c>
      <c r="C20" s="42">
        <v>16192.365696955121</v>
      </c>
      <c r="D20" s="43">
        <v>16172.558818968762</v>
      </c>
      <c r="E20" s="43">
        <v>16199.451585299033</v>
      </c>
      <c r="F20" s="41">
        <f t="shared" si="0"/>
        <v>1.2247213448454035E-3</v>
      </c>
      <c r="G20" s="41">
        <f t="shared" si="1"/>
        <v>-4.3741532277195914E-4</v>
      </c>
      <c r="H20" s="35">
        <v>6.1893445078477931E-2</v>
      </c>
    </row>
    <row r="21" spans="1:8">
      <c r="A21" s="160"/>
      <c r="B21" s="38" t="s">
        <v>24</v>
      </c>
      <c r="C21" s="42">
        <v>113591.22981484709</v>
      </c>
      <c r="D21" s="43">
        <v>113107.62944936201</v>
      </c>
      <c r="E21" s="43">
        <v>112645.28505602735</v>
      </c>
      <c r="F21" s="41">
        <f t="shared" si="0"/>
        <v>4.2755768805285222E-3</v>
      </c>
      <c r="G21" s="41">
        <f t="shared" si="1"/>
        <v>8.3975530653523905E-3</v>
      </c>
      <c r="H21" s="35">
        <v>4.127159711615621E-2</v>
      </c>
    </row>
    <row r="22" spans="1:8">
      <c r="A22" s="160"/>
      <c r="B22" s="39" t="s">
        <v>25</v>
      </c>
      <c r="C22" s="42">
        <v>83945.429644600867</v>
      </c>
      <c r="D22" s="43">
        <v>84098.910121500769</v>
      </c>
      <c r="E22" s="43">
        <v>83779.368777590527</v>
      </c>
      <c r="F22" s="41">
        <f t="shared" si="0"/>
        <v>-1.8249995948599468E-3</v>
      </c>
      <c r="G22" s="41">
        <f t="shared" si="1"/>
        <v>1.9821212481462092E-3</v>
      </c>
      <c r="H22" s="35">
        <v>1.6925338901997531E-3</v>
      </c>
    </row>
    <row r="23" spans="1:8">
      <c r="A23" s="163"/>
      <c r="B23" s="40" t="s">
        <v>26</v>
      </c>
      <c r="C23" s="42">
        <v>261661.47298800002</v>
      </c>
      <c r="D23" s="43">
        <v>261031.70410099998</v>
      </c>
      <c r="E23" s="43">
        <v>260381.36644400001</v>
      </c>
      <c r="F23" s="41">
        <f t="shared" si="0"/>
        <v>2.4126145487536948E-3</v>
      </c>
      <c r="G23" s="41">
        <f t="shared" si="1"/>
        <v>4.9162755441462076E-3</v>
      </c>
      <c r="H23" s="35">
        <v>3.7935211418974275E-2</v>
      </c>
    </row>
    <row r="24" spans="1:8">
      <c r="A24" s="159" t="s">
        <v>9</v>
      </c>
      <c r="B24" s="34" t="s">
        <v>21</v>
      </c>
      <c r="C24" s="42">
        <v>5350.9259070512153</v>
      </c>
      <c r="D24" s="43">
        <v>5461.6037353076908</v>
      </c>
      <c r="E24" s="43">
        <v>5329.5778686488229</v>
      </c>
      <c r="F24" s="41">
        <f t="shared" si="0"/>
        <v>-2.0264712275073225E-2</v>
      </c>
      <c r="G24" s="41">
        <f t="shared" si="1"/>
        <v>4.0055777265160068E-3</v>
      </c>
      <c r="H24" s="35">
        <v>7.4905279473965799E-3</v>
      </c>
    </row>
    <row r="25" spans="1:8">
      <c r="A25" s="160"/>
      <c r="B25" s="36" t="s">
        <v>22</v>
      </c>
      <c r="C25" s="42">
        <v>72867.525493399298</v>
      </c>
      <c r="D25" s="43">
        <v>72961.299494357023</v>
      </c>
      <c r="E25" s="43">
        <v>71449.587765763979</v>
      </c>
      <c r="F25" s="41">
        <f t="shared" si="0"/>
        <v>-1.2852567266154204E-3</v>
      </c>
      <c r="G25" s="41">
        <f t="shared" si="1"/>
        <v>1.9845289132861064E-2</v>
      </c>
      <c r="H25" s="35">
        <v>9.1047350523797727E-2</v>
      </c>
    </row>
    <row r="26" spans="1:8">
      <c r="A26" s="160"/>
      <c r="B26" s="37" t="s">
        <v>23</v>
      </c>
      <c r="C26" s="42">
        <v>34883.471154751664</v>
      </c>
      <c r="D26" s="43">
        <v>34918.855803736369</v>
      </c>
      <c r="E26" s="43">
        <v>34857.507168369011</v>
      </c>
      <c r="F26" s="41">
        <f t="shared" si="0"/>
        <v>-1.0133393025128661E-3</v>
      </c>
      <c r="G26" s="41">
        <f t="shared" si="1"/>
        <v>7.4486067684762739E-4</v>
      </c>
      <c r="H26" s="35">
        <v>8.2509456756272581E-2</v>
      </c>
    </row>
    <row r="27" spans="1:8">
      <c r="A27" s="160"/>
      <c r="B27" s="38" t="s">
        <v>24</v>
      </c>
      <c r="C27" s="42">
        <v>191642.13585209072</v>
      </c>
      <c r="D27" s="43">
        <v>190280.09170865253</v>
      </c>
      <c r="E27" s="43">
        <v>187742.21828118578</v>
      </c>
      <c r="F27" s="41">
        <f t="shared" si="0"/>
        <v>7.1581011508218551E-3</v>
      </c>
      <c r="G27" s="41">
        <f t="shared" si="1"/>
        <v>2.077272553083372E-2</v>
      </c>
      <c r="H27" s="35">
        <v>3.7865486052041132E-2</v>
      </c>
    </row>
    <row r="28" spans="1:8">
      <c r="A28" s="160"/>
      <c r="B28" s="39" t="s">
        <v>25</v>
      </c>
      <c r="C28" s="42">
        <v>172326.39005770712</v>
      </c>
      <c r="D28" s="43">
        <v>172751.07975194638</v>
      </c>
      <c r="E28" s="43">
        <v>172206.28181103239</v>
      </c>
      <c r="F28" s="41">
        <f t="shared" si="0"/>
        <v>-2.4583909683752827E-3</v>
      </c>
      <c r="G28" s="41">
        <f t="shared" si="1"/>
        <v>6.9746727826416226E-4</v>
      </c>
      <c r="H28" s="35">
        <v>1.4883103952983026E-3</v>
      </c>
    </row>
    <row r="29" spans="1:8">
      <c r="A29" s="163"/>
      <c r="B29" s="40" t="s">
        <v>26</v>
      </c>
      <c r="C29" s="42">
        <v>477070.44846499996</v>
      </c>
      <c r="D29" s="43">
        <v>476372.93049399997</v>
      </c>
      <c r="E29" s="43">
        <v>471585.17289500003</v>
      </c>
      <c r="F29" s="41">
        <f t="shared" si="0"/>
        <v>1.4642267147225723E-3</v>
      </c>
      <c r="G29" s="41">
        <f t="shared" si="1"/>
        <v>1.1631569195287772E-2</v>
      </c>
      <c r="H29" s="35">
        <v>3.5772055227713449E-2</v>
      </c>
    </row>
    <row r="30" spans="1:8">
      <c r="A30" s="159" t="s">
        <v>10</v>
      </c>
      <c r="B30" s="34" t="s">
        <v>21</v>
      </c>
      <c r="C30" s="42">
        <v>3886.338429144088</v>
      </c>
      <c r="D30" s="43">
        <v>4034.5924213696053</v>
      </c>
      <c r="E30" s="43">
        <v>4011.116692908482</v>
      </c>
      <c r="F30" s="41">
        <f t="shared" si="0"/>
        <v>-3.6745717222953139E-2</v>
      </c>
      <c r="G30" s="41">
        <f t="shared" si="1"/>
        <v>-3.1108111111551005E-2</v>
      </c>
      <c r="H30" s="35">
        <v>1.0302402344539528E-2</v>
      </c>
    </row>
    <row r="31" spans="1:8">
      <c r="A31" s="160"/>
      <c r="B31" s="36" t="s">
        <v>22</v>
      </c>
      <c r="C31" s="42">
        <v>35067.176037561301</v>
      </c>
      <c r="D31" s="43">
        <v>35050.409745417288</v>
      </c>
      <c r="E31" s="43">
        <v>34649.968378168036</v>
      </c>
      <c r="F31" s="41">
        <f t="shared" si="0"/>
        <v>4.7834796414057354E-4</v>
      </c>
      <c r="G31" s="41">
        <f t="shared" si="1"/>
        <v>1.2040636079083291E-2</v>
      </c>
      <c r="H31" s="35">
        <v>9.4673241837473693E-2</v>
      </c>
    </row>
    <row r="32" spans="1:8">
      <c r="A32" s="160"/>
      <c r="B32" s="37" t="s">
        <v>23</v>
      </c>
      <c r="C32" s="42">
        <v>11044.591636134746</v>
      </c>
      <c r="D32" s="43">
        <v>11101.151484434324</v>
      </c>
      <c r="E32" s="43">
        <v>10951.993198055949</v>
      </c>
      <c r="F32" s="41">
        <f t="shared" si="0"/>
        <v>-5.0949532919070438E-3</v>
      </c>
      <c r="G32" s="41">
        <f t="shared" si="1"/>
        <v>8.454939334260593E-3</v>
      </c>
      <c r="H32" s="35">
        <v>7.28599528752127E-2</v>
      </c>
    </row>
    <row r="33" spans="1:8">
      <c r="A33" s="160"/>
      <c r="B33" s="38" t="s">
        <v>24</v>
      </c>
      <c r="C33" s="42">
        <v>78765.80964882164</v>
      </c>
      <c r="D33" s="43">
        <v>78231.986841438338</v>
      </c>
      <c r="E33" s="43">
        <v>77469.394307935523</v>
      </c>
      <c r="F33" s="41">
        <f t="shared" si="0"/>
        <v>6.8235874983625421E-3</v>
      </c>
      <c r="G33" s="41">
        <f t="shared" si="1"/>
        <v>1.6734548559047133E-2</v>
      </c>
      <c r="H33" s="35">
        <v>3.35446823514138E-2</v>
      </c>
    </row>
    <row r="34" spans="1:8">
      <c r="A34" s="160"/>
      <c r="B34" s="39" t="s">
        <v>25</v>
      </c>
      <c r="C34" s="42">
        <v>74482.429027338221</v>
      </c>
      <c r="D34" s="43">
        <v>74856.73318834044</v>
      </c>
      <c r="E34" s="43">
        <v>75513.183784932015</v>
      </c>
      <c r="F34" s="41">
        <f t="shared" si="0"/>
        <v>-5.0002737904747381E-3</v>
      </c>
      <c r="G34" s="41">
        <f t="shared" si="1"/>
        <v>-1.3649997337279153E-2</v>
      </c>
      <c r="H34" s="35">
        <v>2.008302485453476E-3</v>
      </c>
    </row>
    <row r="35" spans="1:8">
      <c r="A35" s="163"/>
      <c r="B35" s="40" t="s">
        <v>26</v>
      </c>
      <c r="C35" s="42">
        <v>203246.34477900001</v>
      </c>
      <c r="D35" s="43">
        <v>203274.873681</v>
      </c>
      <c r="E35" s="43">
        <v>202595.65636200001</v>
      </c>
      <c r="F35" s="41">
        <f t="shared" si="0"/>
        <v>-1.4034642591765392E-4</v>
      </c>
      <c r="G35" s="41">
        <f t="shared" si="1"/>
        <v>3.2117589719561448E-3</v>
      </c>
      <c r="H35" s="35">
        <v>3.4226581568116636E-2</v>
      </c>
    </row>
    <row r="36" spans="1:8">
      <c r="A36" s="159" t="s">
        <v>11</v>
      </c>
      <c r="B36" s="34" t="s">
        <v>21</v>
      </c>
      <c r="C36" s="42">
        <v>22137.480346888431</v>
      </c>
      <c r="D36" s="43">
        <v>22299.753660553586</v>
      </c>
      <c r="E36" s="43">
        <v>21984.110159900843</v>
      </c>
      <c r="F36" s="41">
        <f t="shared" si="0"/>
        <v>-7.276910594407284E-3</v>
      </c>
      <c r="G36" s="41">
        <f t="shared" si="1"/>
        <v>6.9764109564614471E-3</v>
      </c>
      <c r="H36" s="35">
        <v>1.095379700348394E-2</v>
      </c>
    </row>
    <row r="37" spans="1:8">
      <c r="A37" s="160"/>
      <c r="B37" s="36" t="s">
        <v>22</v>
      </c>
      <c r="C37" s="42">
        <v>316609.94988845498</v>
      </c>
      <c r="D37" s="43">
        <v>314774.78360748105</v>
      </c>
      <c r="E37" s="43">
        <v>312003.83445341559</v>
      </c>
      <c r="F37" s="41">
        <f t="shared" si="0"/>
        <v>5.8300930587322948E-3</v>
      </c>
      <c r="G37" s="41">
        <f t="shared" si="1"/>
        <v>1.4763009060797673E-2</v>
      </c>
      <c r="H37" s="35">
        <v>8.9128429477332627E-2</v>
      </c>
    </row>
    <row r="38" spans="1:8">
      <c r="A38" s="160"/>
      <c r="B38" s="37" t="s">
        <v>23</v>
      </c>
      <c r="C38" s="42">
        <v>127809.82395723717</v>
      </c>
      <c r="D38" s="43">
        <v>127695.49431304137</v>
      </c>
      <c r="E38" s="43">
        <v>127627.13158027409</v>
      </c>
      <c r="F38" s="41">
        <f t="shared" si="0"/>
        <v>8.9533029188577505E-4</v>
      </c>
      <c r="G38" s="41">
        <f t="shared" si="1"/>
        <v>1.4314540701572732E-3</v>
      </c>
      <c r="H38" s="35">
        <v>7.8342673491102882E-2</v>
      </c>
    </row>
    <row r="39" spans="1:8">
      <c r="A39" s="160"/>
      <c r="B39" s="38" t="s">
        <v>24</v>
      </c>
      <c r="C39" s="42">
        <v>915758.61191209638</v>
      </c>
      <c r="D39" s="43">
        <v>908456.93439687637</v>
      </c>
      <c r="E39" s="43">
        <v>897378.56113532104</v>
      </c>
      <c r="F39" s="41">
        <f t="shared" si="0"/>
        <v>8.0374503608886972E-3</v>
      </c>
      <c r="G39" s="41">
        <f t="shared" si="1"/>
        <v>2.048193657927572E-2</v>
      </c>
      <c r="H39" s="35">
        <v>3.4029619423538326E-2</v>
      </c>
    </row>
    <row r="40" spans="1:8">
      <c r="A40" s="160"/>
      <c r="B40" s="39" t="s">
        <v>25</v>
      </c>
      <c r="C40" s="42">
        <v>749770.97980822297</v>
      </c>
      <c r="D40" s="43">
        <v>751397.68294994766</v>
      </c>
      <c r="E40" s="43">
        <v>750139.61925868853</v>
      </c>
      <c r="F40" s="41">
        <f t="shared" si="0"/>
        <v>-2.164903058175985E-3</v>
      </c>
      <c r="G40" s="41">
        <f t="shared" si="1"/>
        <v>-4.9142778357695984E-4</v>
      </c>
      <c r="H40" s="35">
        <v>1.8533859347003318E-3</v>
      </c>
    </row>
    <row r="41" spans="1:8">
      <c r="A41" s="163"/>
      <c r="B41" s="40" t="s">
        <v>26</v>
      </c>
      <c r="C41" s="42">
        <v>2132086.8459128998</v>
      </c>
      <c r="D41" s="43">
        <v>2124624.6489279</v>
      </c>
      <c r="E41" s="43">
        <v>2109133.2565875999</v>
      </c>
      <c r="F41" s="41">
        <f t="shared" si="0"/>
        <v>3.5122424983468434E-3</v>
      </c>
      <c r="G41" s="41">
        <f t="shared" si="1"/>
        <v>1.0882948838631907E-2</v>
      </c>
      <c r="H41" s="35">
        <v>3.3313339245610446E-2</v>
      </c>
    </row>
    <row r="42" spans="1:8">
      <c r="A42" s="153" t="s">
        <v>12</v>
      </c>
      <c r="B42" s="34" t="s">
        <v>21</v>
      </c>
      <c r="C42" s="42">
        <v>302787.50598483434</v>
      </c>
      <c r="D42" s="43">
        <v>306180.29227348033</v>
      </c>
      <c r="E42" s="43">
        <v>307641.76768942369</v>
      </c>
      <c r="F42" s="41">
        <f t="shared" si="0"/>
        <v>-1.1081008067023314E-2</v>
      </c>
      <c r="G42" s="41">
        <f t="shared" si="1"/>
        <v>-1.5778942310232472E-2</v>
      </c>
      <c r="H42" s="35">
        <v>1.2712447071204929E-2</v>
      </c>
    </row>
    <row r="43" spans="1:8">
      <c r="A43" s="154"/>
      <c r="B43" s="36" t="s">
        <v>22</v>
      </c>
      <c r="C43" s="42">
        <v>3445170.1082547908</v>
      </c>
      <c r="D43" s="43">
        <v>3420649.8083455847</v>
      </c>
      <c r="E43" s="43">
        <v>3390413.5912982281</v>
      </c>
      <c r="F43" s="41">
        <f t="shared" si="0"/>
        <v>7.1683163384285396E-3</v>
      </c>
      <c r="G43" s="41">
        <f t="shared" si="1"/>
        <v>1.6150394481988774E-2</v>
      </c>
      <c r="H43" s="35">
        <v>8.2436237796082709E-2</v>
      </c>
    </row>
    <row r="44" spans="1:8">
      <c r="A44" s="154"/>
      <c r="B44" s="37" t="s">
        <v>23</v>
      </c>
      <c r="C44" s="42">
        <v>1685081.381577437</v>
      </c>
      <c r="D44" s="43">
        <v>1678351.4628223409</v>
      </c>
      <c r="E44" s="43">
        <v>1675129.9985585122</v>
      </c>
      <c r="F44" s="41">
        <f t="shared" si="0"/>
        <v>4.0098387639136198E-3</v>
      </c>
      <c r="G44" s="41">
        <f t="shared" si="1"/>
        <v>5.9406631291232612E-3</v>
      </c>
      <c r="H44" s="35">
        <v>8.3693057395492876E-2</v>
      </c>
    </row>
    <row r="45" spans="1:8">
      <c r="A45" s="154"/>
      <c r="B45" s="38" t="s">
        <v>24</v>
      </c>
      <c r="C45" s="42">
        <v>12510214.265636543</v>
      </c>
      <c r="D45" s="43">
        <v>12421170.38656687</v>
      </c>
      <c r="E45" s="43">
        <v>12153541.822251994</v>
      </c>
      <c r="F45" s="41">
        <f t="shared" si="0"/>
        <v>7.1687189128305682E-3</v>
      </c>
      <c r="G45" s="41">
        <f t="shared" si="1"/>
        <v>2.9347201712961967E-2</v>
      </c>
      <c r="H45" s="35">
        <v>2.6864058295316639E-2</v>
      </c>
    </row>
    <row r="46" spans="1:8">
      <c r="A46" s="154"/>
      <c r="B46" s="39" t="s">
        <v>25</v>
      </c>
      <c r="C46" s="42">
        <v>8192049.0069612982</v>
      </c>
      <c r="D46" s="43">
        <v>8208157.1476928918</v>
      </c>
      <c r="E46" s="43">
        <v>8193064.449590222</v>
      </c>
      <c r="F46" s="41">
        <f t="shared" si="0"/>
        <v>-1.9624552066624589E-3</v>
      </c>
      <c r="G46" s="41">
        <f t="shared" si="1"/>
        <v>-1.2393929465239238E-4</v>
      </c>
      <c r="H46" s="35">
        <v>3.9571334245867363E-3</v>
      </c>
    </row>
    <row r="47" spans="1:8">
      <c r="A47" s="155"/>
      <c r="B47" s="40" t="s">
        <v>26</v>
      </c>
      <c r="C47" s="42">
        <v>26135302.268414903</v>
      </c>
      <c r="D47" s="43">
        <v>26034509.097701166</v>
      </c>
      <c r="E47" s="43">
        <v>25719791.629388381</v>
      </c>
      <c r="F47" s="41">
        <f t="shared" si="0"/>
        <v>3.8715218456966257E-3</v>
      </c>
      <c r="G47" s="41">
        <f t="shared" si="1"/>
        <v>1.6155287920441193E-2</v>
      </c>
      <c r="H47" s="35">
        <v>3.0509607017021149E-2</v>
      </c>
    </row>
    <row r="49" spans="1:1" ht="12" customHeight="1">
      <c r="A49" s="8" t="s">
        <v>113</v>
      </c>
    </row>
    <row r="50" spans="1:1" ht="12" customHeight="1">
      <c r="A50" s="8" t="s">
        <v>102</v>
      </c>
    </row>
    <row r="51" spans="1:1" ht="12" customHeight="1">
      <c r="A51" s="8" t="s">
        <v>103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57"/>
  <sheetViews>
    <sheetView zoomScaleNormal="100" workbookViewId="0">
      <selection activeCell="A4" sqref="A4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0" t="s">
        <v>0</v>
      </c>
      <c r="D1" s="4"/>
      <c r="E1" s="4"/>
    </row>
    <row r="3" spans="1:36">
      <c r="A3" s="12" t="s">
        <v>130</v>
      </c>
    </row>
    <row r="4" spans="1:36" ht="16.5" thickBot="1">
      <c r="A4" s="11" t="s">
        <v>112</v>
      </c>
    </row>
    <row r="5" spans="1:36">
      <c r="A5" s="14"/>
      <c r="B5" s="166" t="s">
        <v>6</v>
      </c>
      <c r="C5" s="167"/>
      <c r="D5" s="167"/>
      <c r="E5" s="167"/>
      <c r="F5" s="168"/>
      <c r="G5" s="166" t="s">
        <v>7</v>
      </c>
      <c r="H5" s="167"/>
      <c r="I5" s="167"/>
      <c r="J5" s="167"/>
      <c r="K5" s="168"/>
      <c r="L5" s="166" t="s">
        <v>8</v>
      </c>
      <c r="M5" s="167"/>
      <c r="N5" s="167"/>
      <c r="O5" s="167"/>
      <c r="P5" s="168"/>
      <c r="Q5" s="166" t="s">
        <v>9</v>
      </c>
      <c r="R5" s="167"/>
      <c r="S5" s="167"/>
      <c r="T5" s="167"/>
      <c r="U5" s="168"/>
      <c r="V5" s="166" t="s">
        <v>10</v>
      </c>
      <c r="W5" s="167"/>
      <c r="X5" s="167"/>
      <c r="Y5" s="167"/>
      <c r="Z5" s="168"/>
      <c r="AA5" s="169" t="s">
        <v>11</v>
      </c>
      <c r="AB5" s="169"/>
      <c r="AC5" s="169"/>
      <c r="AD5" s="169"/>
      <c r="AE5" s="170"/>
      <c r="AF5" s="164" t="s">
        <v>12</v>
      </c>
      <c r="AG5" s="164"/>
      <c r="AH5" s="164"/>
      <c r="AI5" s="164"/>
      <c r="AJ5" s="165"/>
    </row>
    <row r="6" spans="1:36" ht="27" thickBot="1">
      <c r="A6" s="14"/>
      <c r="B6" s="117" t="s">
        <v>21</v>
      </c>
      <c r="C6" s="118" t="s">
        <v>22</v>
      </c>
      <c r="D6" s="119" t="s">
        <v>23</v>
      </c>
      <c r="E6" s="118" t="s">
        <v>24</v>
      </c>
      <c r="F6" s="120" t="s">
        <v>25</v>
      </c>
      <c r="G6" s="117" t="s">
        <v>21</v>
      </c>
      <c r="H6" s="118" t="s">
        <v>22</v>
      </c>
      <c r="I6" s="119" t="s">
        <v>23</v>
      </c>
      <c r="J6" s="118" t="s">
        <v>24</v>
      </c>
      <c r="K6" s="120" t="s">
        <v>25</v>
      </c>
      <c r="L6" s="117" t="s">
        <v>21</v>
      </c>
      <c r="M6" s="118" t="s">
        <v>22</v>
      </c>
      <c r="N6" s="119" t="s">
        <v>23</v>
      </c>
      <c r="O6" s="118" t="s">
        <v>24</v>
      </c>
      <c r="P6" s="120" t="s">
        <v>25</v>
      </c>
      <c r="Q6" s="117" t="s">
        <v>21</v>
      </c>
      <c r="R6" s="118" t="s">
        <v>22</v>
      </c>
      <c r="S6" s="119" t="s">
        <v>23</v>
      </c>
      <c r="T6" s="118" t="s">
        <v>24</v>
      </c>
      <c r="U6" s="120" t="s">
        <v>25</v>
      </c>
      <c r="V6" s="117" t="s">
        <v>21</v>
      </c>
      <c r="W6" s="118" t="s">
        <v>22</v>
      </c>
      <c r="X6" s="119" t="s">
        <v>23</v>
      </c>
      <c r="Y6" s="118" t="s">
        <v>24</v>
      </c>
      <c r="Z6" s="120" t="s">
        <v>25</v>
      </c>
      <c r="AA6" s="119" t="s">
        <v>21</v>
      </c>
      <c r="AB6" s="118" t="s">
        <v>22</v>
      </c>
      <c r="AC6" s="119" t="s">
        <v>23</v>
      </c>
      <c r="AD6" s="118" t="s">
        <v>24</v>
      </c>
      <c r="AE6" s="120" t="s">
        <v>25</v>
      </c>
      <c r="AF6" s="119" t="s">
        <v>21</v>
      </c>
      <c r="AG6" s="118" t="s">
        <v>22</v>
      </c>
      <c r="AH6" s="119" t="s">
        <v>23</v>
      </c>
      <c r="AI6" s="118" t="s">
        <v>24</v>
      </c>
      <c r="AJ6" s="120" t="s">
        <v>25</v>
      </c>
    </row>
    <row r="7" spans="1:36">
      <c r="A7" s="44" t="s">
        <v>179</v>
      </c>
      <c r="B7" s="129">
        <v>100</v>
      </c>
      <c r="C7" s="130">
        <v>100</v>
      </c>
      <c r="D7" s="130">
        <v>100</v>
      </c>
      <c r="E7" s="130">
        <v>100</v>
      </c>
      <c r="F7" s="130">
        <v>100</v>
      </c>
      <c r="G7" s="129">
        <v>100</v>
      </c>
      <c r="H7" s="130">
        <v>100</v>
      </c>
      <c r="I7" s="130">
        <v>100</v>
      </c>
      <c r="J7" s="130">
        <v>100</v>
      </c>
      <c r="K7" s="130">
        <v>100</v>
      </c>
      <c r="L7" s="129">
        <v>100</v>
      </c>
      <c r="M7" s="130">
        <v>100</v>
      </c>
      <c r="N7" s="130">
        <v>100</v>
      </c>
      <c r="O7" s="130">
        <v>100</v>
      </c>
      <c r="P7" s="130">
        <v>100</v>
      </c>
      <c r="Q7" s="129">
        <v>100</v>
      </c>
      <c r="R7" s="130">
        <v>100</v>
      </c>
      <c r="S7" s="130">
        <v>100</v>
      </c>
      <c r="T7" s="130">
        <v>100</v>
      </c>
      <c r="U7" s="130">
        <v>100</v>
      </c>
      <c r="V7" s="129">
        <v>100</v>
      </c>
      <c r="W7" s="130">
        <v>100</v>
      </c>
      <c r="X7" s="130">
        <v>100</v>
      </c>
      <c r="Y7" s="130">
        <v>100</v>
      </c>
      <c r="Z7" s="130">
        <v>100</v>
      </c>
      <c r="AA7" s="129">
        <v>100</v>
      </c>
      <c r="AB7" s="130">
        <v>100</v>
      </c>
      <c r="AC7" s="130">
        <v>100</v>
      </c>
      <c r="AD7" s="130">
        <v>100</v>
      </c>
      <c r="AE7" s="130">
        <v>100</v>
      </c>
      <c r="AF7" s="129">
        <v>100</v>
      </c>
      <c r="AG7" s="130">
        <v>100</v>
      </c>
      <c r="AH7" s="130">
        <v>100</v>
      </c>
      <c r="AI7" s="130">
        <v>100</v>
      </c>
      <c r="AJ7" s="131">
        <v>100</v>
      </c>
    </row>
    <row r="8" spans="1:36">
      <c r="A8" s="28" t="s">
        <v>136</v>
      </c>
      <c r="B8" s="121">
        <v>111.11249749130307</v>
      </c>
      <c r="C8" s="122">
        <v>99.09559679338777</v>
      </c>
      <c r="D8" s="123">
        <v>99.150819177073032</v>
      </c>
      <c r="E8" s="122">
        <v>99.426860645236033</v>
      </c>
      <c r="F8" s="123">
        <v>98.645863846303953</v>
      </c>
      <c r="G8" s="124">
        <v>100.17864430039516</v>
      </c>
      <c r="H8" s="122">
        <v>100.06932162947864</v>
      </c>
      <c r="I8" s="122">
        <v>100.45842196518315</v>
      </c>
      <c r="J8" s="122">
        <v>100.11978504963757</v>
      </c>
      <c r="K8" s="122">
        <v>100.04631471447081</v>
      </c>
      <c r="L8" s="124">
        <v>101.01191821085087</v>
      </c>
      <c r="M8" s="122">
        <v>98.182449313325094</v>
      </c>
      <c r="N8" s="122">
        <v>98.809247240438239</v>
      </c>
      <c r="O8" s="122">
        <v>99.081904065194919</v>
      </c>
      <c r="P8" s="122">
        <v>100.32339339263991</v>
      </c>
      <c r="Q8" s="124">
        <v>98.789431594213383</v>
      </c>
      <c r="R8" s="122">
        <v>99.182931969405914</v>
      </c>
      <c r="S8" s="122">
        <v>100.99303631960575</v>
      </c>
      <c r="T8" s="122">
        <v>99.821507877763722</v>
      </c>
      <c r="U8" s="122">
        <v>100.05055711343454</v>
      </c>
      <c r="V8" s="124">
        <v>97.398056915660618</v>
      </c>
      <c r="W8" s="122">
        <v>98.423889406727497</v>
      </c>
      <c r="X8" s="122">
        <v>100.00634361628373</v>
      </c>
      <c r="Y8" s="122">
        <v>99.32176908197394</v>
      </c>
      <c r="Z8" s="122">
        <v>99.743377638265798</v>
      </c>
      <c r="AA8" s="124">
        <v>101.30790636419913</v>
      </c>
      <c r="AB8" s="122">
        <v>99.322479714272916</v>
      </c>
      <c r="AC8" s="122">
        <v>100.24463337270583</v>
      </c>
      <c r="AD8" s="122">
        <v>99.801417566465219</v>
      </c>
      <c r="AE8" s="122">
        <v>99.928862292313823</v>
      </c>
      <c r="AF8" s="124">
        <v>102.73067642037606</v>
      </c>
      <c r="AG8" s="122">
        <v>99.592124049822459</v>
      </c>
      <c r="AH8" s="122">
        <v>100.00791651900644</v>
      </c>
      <c r="AI8" s="122">
        <v>99.950115463955967</v>
      </c>
      <c r="AJ8" s="132">
        <v>99.929816144465931</v>
      </c>
    </row>
    <row r="9" spans="1:36">
      <c r="A9" s="28" t="s">
        <v>137</v>
      </c>
      <c r="B9" s="121">
        <v>106.58592525876054</v>
      </c>
      <c r="C9" s="122">
        <v>99.13627041852962</v>
      </c>
      <c r="D9" s="123">
        <v>100.12311975706547</v>
      </c>
      <c r="E9" s="122">
        <v>99.084048358932975</v>
      </c>
      <c r="F9" s="123">
        <v>98.928782553245426</v>
      </c>
      <c r="G9" s="124">
        <v>100.08823524838037</v>
      </c>
      <c r="H9" s="122">
        <v>99.702005698671272</v>
      </c>
      <c r="I9" s="122">
        <v>100.55043183164337</v>
      </c>
      <c r="J9" s="122">
        <v>100.396193072438</v>
      </c>
      <c r="K9" s="122">
        <v>99.905522053408447</v>
      </c>
      <c r="L9" s="124">
        <v>96.651020006312962</v>
      </c>
      <c r="M9" s="122">
        <v>97.573759436613656</v>
      </c>
      <c r="N9" s="122">
        <v>99.236799546681127</v>
      </c>
      <c r="O9" s="122">
        <v>99.896976741378623</v>
      </c>
      <c r="P9" s="122">
        <v>99.940030848067366</v>
      </c>
      <c r="Q9" s="124">
        <v>100.91349936479364</v>
      </c>
      <c r="R9" s="122">
        <v>99.327497438472037</v>
      </c>
      <c r="S9" s="122">
        <v>100.96244227581673</v>
      </c>
      <c r="T9" s="122">
        <v>99.448738589464099</v>
      </c>
      <c r="U9" s="122">
        <v>99.965085041118172</v>
      </c>
      <c r="V9" s="124">
        <v>94.618408454104994</v>
      </c>
      <c r="W9" s="122">
        <v>97.639481423175951</v>
      </c>
      <c r="X9" s="122">
        <v>99.100257707427488</v>
      </c>
      <c r="Y9" s="122">
        <v>98.874462113561606</v>
      </c>
      <c r="Z9" s="122">
        <v>100.1246668130058</v>
      </c>
      <c r="AA9" s="124">
        <v>99.898363942825938</v>
      </c>
      <c r="AB9" s="122">
        <v>99.022715697647897</v>
      </c>
      <c r="AC9" s="122">
        <v>100.32869707007734</v>
      </c>
      <c r="AD9" s="122">
        <v>99.902582283011697</v>
      </c>
      <c r="AE9" s="122">
        <v>99.861525994018734</v>
      </c>
      <c r="AF9" s="124">
        <v>103.15267492224289</v>
      </c>
      <c r="AG9" s="122">
        <v>99.356225824482323</v>
      </c>
      <c r="AH9" s="122">
        <v>100.12459896903027</v>
      </c>
      <c r="AI9" s="122">
        <v>100.13914224886253</v>
      </c>
      <c r="AJ9" s="132">
        <v>100.01487829477912</v>
      </c>
    </row>
    <row r="10" spans="1:36">
      <c r="A10" s="28" t="s">
        <v>138</v>
      </c>
      <c r="B10" s="121">
        <v>106.72002502763793</v>
      </c>
      <c r="C10" s="122">
        <v>98.033766865273392</v>
      </c>
      <c r="D10" s="123">
        <v>98.276833695335881</v>
      </c>
      <c r="E10" s="122">
        <v>99.022013261275532</v>
      </c>
      <c r="F10" s="123">
        <v>99.562995771360761</v>
      </c>
      <c r="G10" s="124">
        <v>99.007475574311243</v>
      </c>
      <c r="H10" s="122">
        <v>99.13886727164244</v>
      </c>
      <c r="I10" s="122">
        <v>100.61861351710616</v>
      </c>
      <c r="J10" s="122">
        <v>100.39941052117808</v>
      </c>
      <c r="K10" s="122">
        <v>99.896918824873765</v>
      </c>
      <c r="L10" s="124">
        <v>100.49422402202165</v>
      </c>
      <c r="M10" s="122">
        <v>95.852375187253315</v>
      </c>
      <c r="N10" s="122">
        <v>98.8585434036317</v>
      </c>
      <c r="O10" s="122">
        <v>100.12454850232054</v>
      </c>
      <c r="P10" s="122">
        <v>100.24156720217496</v>
      </c>
      <c r="Q10" s="124">
        <v>102.52372080600583</v>
      </c>
      <c r="R10" s="122">
        <v>97.974617494137121</v>
      </c>
      <c r="S10" s="122">
        <v>100.7189903795535</v>
      </c>
      <c r="T10" s="122">
        <v>99.262826537649673</v>
      </c>
      <c r="U10" s="122">
        <v>100.54911149785735</v>
      </c>
      <c r="V10" s="124">
        <v>97.3473457088337</v>
      </c>
      <c r="W10" s="122">
        <v>96.812915080866929</v>
      </c>
      <c r="X10" s="122">
        <v>98.818911945731131</v>
      </c>
      <c r="Y10" s="122">
        <v>98.748760780564652</v>
      </c>
      <c r="Z10" s="122">
        <v>100.68855160302599</v>
      </c>
      <c r="AA10" s="124">
        <v>100.99458879475536</v>
      </c>
      <c r="AB10" s="122">
        <v>98.034522657165766</v>
      </c>
      <c r="AC10" s="122">
        <v>100.05431115142611</v>
      </c>
      <c r="AD10" s="122">
        <v>99.8803074960598</v>
      </c>
      <c r="AE10" s="122">
        <v>100.13685213676675</v>
      </c>
      <c r="AF10" s="124">
        <v>103.34663456208987</v>
      </c>
      <c r="AG10" s="122">
        <v>98.781537558460769</v>
      </c>
      <c r="AH10" s="122">
        <v>99.723609188355567</v>
      </c>
      <c r="AI10" s="122">
        <v>100.26479941098978</v>
      </c>
      <c r="AJ10" s="132">
        <v>100.15706840377743</v>
      </c>
    </row>
    <row r="11" spans="1:36">
      <c r="A11" s="44" t="s">
        <v>139</v>
      </c>
      <c r="B11" s="125">
        <v>102.70187633361816</v>
      </c>
      <c r="C11" s="126">
        <v>97.236467250290275</v>
      </c>
      <c r="D11" s="126">
        <v>96.871973416332182</v>
      </c>
      <c r="E11" s="126">
        <v>98.527063025646214</v>
      </c>
      <c r="F11" s="126">
        <v>98.472818360025229</v>
      </c>
      <c r="G11" s="125">
        <v>97.031488911193719</v>
      </c>
      <c r="H11" s="126">
        <v>98.387087574123541</v>
      </c>
      <c r="I11" s="126">
        <v>99.545211224757168</v>
      </c>
      <c r="J11" s="126">
        <v>100.57894703204904</v>
      </c>
      <c r="K11" s="126">
        <v>99.896858173282624</v>
      </c>
      <c r="L11" s="125">
        <v>98.743086092444656</v>
      </c>
      <c r="M11" s="126">
        <v>95.470165555621321</v>
      </c>
      <c r="N11" s="126">
        <v>98.261519608287074</v>
      </c>
      <c r="O11" s="126">
        <v>100.03451371905339</v>
      </c>
      <c r="P11" s="126">
        <v>100.46148515009068</v>
      </c>
      <c r="Q11" s="125">
        <v>100.31230881440243</v>
      </c>
      <c r="R11" s="126">
        <v>97.156195275317884</v>
      </c>
      <c r="S11" s="126">
        <v>98.875351070114334</v>
      </c>
      <c r="T11" s="126">
        <v>99.574917288662633</v>
      </c>
      <c r="U11" s="126">
        <v>100.47293655473572</v>
      </c>
      <c r="V11" s="125">
        <v>91.441713292835601</v>
      </c>
      <c r="W11" s="126">
        <v>96.624058464809011</v>
      </c>
      <c r="X11" s="126">
        <v>97.064078658712532</v>
      </c>
      <c r="Y11" s="126">
        <v>98.191000629215182</v>
      </c>
      <c r="Z11" s="126">
        <v>100.61878328310594</v>
      </c>
      <c r="AA11" s="125">
        <v>97.908391318238031</v>
      </c>
      <c r="AB11" s="126">
        <v>97.383988168803924</v>
      </c>
      <c r="AC11" s="126">
        <v>98.754952521385405</v>
      </c>
      <c r="AD11" s="126">
        <v>99.939299616386506</v>
      </c>
      <c r="AE11" s="126">
        <v>100.04393410865275</v>
      </c>
      <c r="AF11" s="125">
        <v>102.54566556303868</v>
      </c>
      <c r="AG11" s="126">
        <v>98.28007228299542</v>
      </c>
      <c r="AH11" s="126">
        <v>99.130119749012493</v>
      </c>
      <c r="AI11" s="126">
        <v>100.34146562442336</v>
      </c>
      <c r="AJ11" s="133">
        <v>100.28231634726119</v>
      </c>
    </row>
    <row r="12" spans="1:36">
      <c r="A12" s="28" t="s">
        <v>140</v>
      </c>
      <c r="B12" s="121">
        <v>106.65382415895435</v>
      </c>
      <c r="C12" s="122">
        <v>97.05579038767776</v>
      </c>
      <c r="D12" s="123">
        <v>95.701565151878256</v>
      </c>
      <c r="E12" s="122">
        <v>98.309758847030736</v>
      </c>
      <c r="F12" s="123">
        <v>97.444535682943595</v>
      </c>
      <c r="G12" s="124">
        <v>87.207733988010261</v>
      </c>
      <c r="H12" s="122">
        <v>96.948174749942524</v>
      </c>
      <c r="I12" s="122">
        <v>97.996212865555037</v>
      </c>
      <c r="J12" s="122">
        <v>100.3972461098861</v>
      </c>
      <c r="K12" s="122">
        <v>100.02073465121831</v>
      </c>
      <c r="L12" s="124">
        <v>92.219681336300226</v>
      </c>
      <c r="M12" s="122">
        <v>95.08175044301305</v>
      </c>
      <c r="N12" s="122">
        <v>97.020422998169664</v>
      </c>
      <c r="O12" s="122">
        <v>99.942049061385191</v>
      </c>
      <c r="P12" s="122">
        <v>100.66824414756688</v>
      </c>
      <c r="Q12" s="124">
        <v>89.575082912598361</v>
      </c>
      <c r="R12" s="122">
        <v>95.572172803865868</v>
      </c>
      <c r="S12" s="122">
        <v>96.585577075144712</v>
      </c>
      <c r="T12" s="122">
        <v>99.381549424370235</v>
      </c>
      <c r="U12" s="122">
        <v>100.79178374332136</v>
      </c>
      <c r="V12" s="124">
        <v>85.797056411417472</v>
      </c>
      <c r="W12" s="122">
        <v>96.064161696167901</v>
      </c>
      <c r="X12" s="122">
        <v>95.841543456120377</v>
      </c>
      <c r="Y12" s="122">
        <v>97.867592105356238</v>
      </c>
      <c r="Z12" s="122">
        <v>102.09615039898172</v>
      </c>
      <c r="AA12" s="124">
        <v>91.441841130849454</v>
      </c>
      <c r="AB12" s="122">
        <v>96.264978369870363</v>
      </c>
      <c r="AC12" s="122">
        <v>97.11410725635649</v>
      </c>
      <c r="AD12" s="122">
        <v>99.754043443330005</v>
      </c>
      <c r="AE12" s="122">
        <v>100.25842568463013</v>
      </c>
      <c r="AF12" s="124">
        <v>97.185716183386603</v>
      </c>
      <c r="AG12" s="122">
        <v>97.847663221124833</v>
      </c>
      <c r="AH12" s="122">
        <v>98.44913588264204</v>
      </c>
      <c r="AI12" s="122">
        <v>100.25794427670067</v>
      </c>
      <c r="AJ12" s="132">
        <v>100.4974925845781</v>
      </c>
    </row>
    <row r="13" spans="1:36">
      <c r="A13" s="28" t="s">
        <v>141</v>
      </c>
      <c r="B13" s="121">
        <v>100.8257331671827</v>
      </c>
      <c r="C13" s="122">
        <v>96.206207371197806</v>
      </c>
      <c r="D13" s="123">
        <v>94.024043209675725</v>
      </c>
      <c r="E13" s="122">
        <v>98.27706018138953</v>
      </c>
      <c r="F13" s="123">
        <v>98.260297666180122</v>
      </c>
      <c r="G13" s="124">
        <v>96.48258237577906</v>
      </c>
      <c r="H13" s="122">
        <v>96.106280761003433</v>
      </c>
      <c r="I13" s="122">
        <v>97.119841977810523</v>
      </c>
      <c r="J13" s="122">
        <v>100.19151312902947</v>
      </c>
      <c r="K13" s="122">
        <v>99.800112415566716</v>
      </c>
      <c r="L13" s="124">
        <v>93.200693774104749</v>
      </c>
      <c r="M13" s="122">
        <v>93.842975106850332</v>
      </c>
      <c r="N13" s="122">
        <v>96.541487525754178</v>
      </c>
      <c r="O13" s="122">
        <v>99.452117063192645</v>
      </c>
      <c r="P13" s="122">
        <v>100.65282838288654</v>
      </c>
      <c r="Q13" s="124">
        <v>103.30079268448678</v>
      </c>
      <c r="R13" s="122">
        <v>94.372711733512176</v>
      </c>
      <c r="S13" s="122">
        <v>94.673378684651013</v>
      </c>
      <c r="T13" s="122">
        <v>99.063726604262698</v>
      </c>
      <c r="U13" s="122">
        <v>100.46075684133197</v>
      </c>
      <c r="V13" s="124">
        <v>90.365356374469741</v>
      </c>
      <c r="W13" s="122">
        <v>95.442332861100255</v>
      </c>
      <c r="X13" s="122">
        <v>93.873261976757803</v>
      </c>
      <c r="Y13" s="122">
        <v>97.509429146603736</v>
      </c>
      <c r="Z13" s="122">
        <v>101.7121052401498</v>
      </c>
      <c r="AA13" s="124">
        <v>97.202697687256304</v>
      </c>
      <c r="AB13" s="122">
        <v>95.305965060146718</v>
      </c>
      <c r="AC13" s="122">
        <v>95.874340358243643</v>
      </c>
      <c r="AD13" s="122">
        <v>99.484216520912938</v>
      </c>
      <c r="AE13" s="122">
        <v>100.10884082840268</v>
      </c>
      <c r="AF13" s="124">
        <v>104.65991104672348</v>
      </c>
      <c r="AG13" s="122">
        <v>97.352979623446927</v>
      </c>
      <c r="AH13" s="122">
        <v>97.663220324531295</v>
      </c>
      <c r="AI13" s="122">
        <v>100.17659259892054</v>
      </c>
      <c r="AJ13" s="132">
        <v>100.46088396648743</v>
      </c>
    </row>
    <row r="14" spans="1:36">
      <c r="A14" s="28" t="s">
        <v>142</v>
      </c>
      <c r="B14" s="121">
        <v>104.67492426748973</v>
      </c>
      <c r="C14" s="122">
        <v>96.741614479466492</v>
      </c>
      <c r="D14" s="123">
        <v>93.531692365992498</v>
      </c>
      <c r="E14" s="122">
        <v>98.359275112629888</v>
      </c>
      <c r="F14" s="123">
        <v>97.395926438959563</v>
      </c>
      <c r="G14" s="124">
        <v>96.930480252434776</v>
      </c>
      <c r="H14" s="122">
        <v>95.738091332639399</v>
      </c>
      <c r="I14" s="122">
        <v>96.823862789420531</v>
      </c>
      <c r="J14" s="122">
        <v>100.16327402656744</v>
      </c>
      <c r="K14" s="122">
        <v>99.467738496836532</v>
      </c>
      <c r="L14" s="124">
        <v>98.384013749217686</v>
      </c>
      <c r="M14" s="122">
        <v>94.986407181544223</v>
      </c>
      <c r="N14" s="122">
        <v>96.468262295606905</v>
      </c>
      <c r="O14" s="122">
        <v>98.950651441845068</v>
      </c>
      <c r="P14" s="122">
        <v>100.35387402778728</v>
      </c>
      <c r="Q14" s="124">
        <v>101.23309886158908</v>
      </c>
      <c r="R14" s="122">
        <v>94.563148550171078</v>
      </c>
      <c r="S14" s="122">
        <v>94.041227429556571</v>
      </c>
      <c r="T14" s="122">
        <v>99.520352271612353</v>
      </c>
      <c r="U14" s="122">
        <v>100.56487453119045</v>
      </c>
      <c r="V14" s="124">
        <v>90.235536330707276</v>
      </c>
      <c r="W14" s="122">
        <v>95.188649391962969</v>
      </c>
      <c r="X14" s="122">
        <v>92.19962314829796</v>
      </c>
      <c r="Y14" s="122">
        <v>97.494098153507466</v>
      </c>
      <c r="Z14" s="122">
        <v>101.88016366424173</v>
      </c>
      <c r="AA14" s="124">
        <v>98.155042337299761</v>
      </c>
      <c r="AB14" s="122">
        <v>95.374733224125421</v>
      </c>
      <c r="AC14" s="122">
        <v>95.402992280618335</v>
      </c>
      <c r="AD14" s="122">
        <v>99.504476691843962</v>
      </c>
      <c r="AE14" s="122">
        <v>99.884728414210016</v>
      </c>
      <c r="AF14" s="124">
        <v>103.88368921216049</v>
      </c>
      <c r="AG14" s="122">
        <v>97.321309415432907</v>
      </c>
      <c r="AH14" s="122">
        <v>97.314169742511297</v>
      </c>
      <c r="AI14" s="122">
        <v>100.16302668326307</v>
      </c>
      <c r="AJ14" s="132">
        <v>100.53263123823093</v>
      </c>
    </row>
    <row r="15" spans="1:36">
      <c r="A15" s="44" t="s">
        <v>143</v>
      </c>
      <c r="B15" s="125">
        <v>107.27451805995649</v>
      </c>
      <c r="C15" s="126">
        <v>96.013097724207057</v>
      </c>
      <c r="D15" s="126">
        <v>92.530991918724382</v>
      </c>
      <c r="E15" s="126">
        <v>97.425471232823085</v>
      </c>
      <c r="F15" s="126">
        <v>97.835075652905886</v>
      </c>
      <c r="G15" s="125">
        <v>95.862600247417191</v>
      </c>
      <c r="H15" s="126">
        <v>95.156099814433162</v>
      </c>
      <c r="I15" s="126">
        <v>95.801090511504952</v>
      </c>
      <c r="J15" s="126">
        <v>99.604487778820868</v>
      </c>
      <c r="K15" s="126">
        <v>100.03521247004539</v>
      </c>
      <c r="L15" s="125">
        <v>93.689826338432241</v>
      </c>
      <c r="M15" s="126">
        <v>93.682845806414178</v>
      </c>
      <c r="N15" s="126">
        <v>96.475969487648968</v>
      </c>
      <c r="O15" s="126">
        <v>98.544415359722137</v>
      </c>
      <c r="P15" s="126">
        <v>100.56452980745212</v>
      </c>
      <c r="Q15" s="125">
        <v>98.030197030312053</v>
      </c>
      <c r="R15" s="126">
        <v>93.260796801025592</v>
      </c>
      <c r="S15" s="126">
        <v>94.348795870891706</v>
      </c>
      <c r="T15" s="126">
        <v>98.563790014520464</v>
      </c>
      <c r="U15" s="126">
        <v>100.47604555467487</v>
      </c>
      <c r="V15" s="125">
        <v>88.331537685113702</v>
      </c>
      <c r="W15" s="126">
        <v>93.706591589190452</v>
      </c>
      <c r="X15" s="126">
        <v>91.926212901042774</v>
      </c>
      <c r="Y15" s="126">
        <v>97.342632310541774</v>
      </c>
      <c r="Z15" s="126">
        <v>102.13755835260432</v>
      </c>
      <c r="AA15" s="125">
        <v>96.591262885866087</v>
      </c>
      <c r="AB15" s="126">
        <v>94.408195161896174</v>
      </c>
      <c r="AC15" s="126">
        <v>94.923527626191373</v>
      </c>
      <c r="AD15" s="126">
        <v>98.889595098639333</v>
      </c>
      <c r="AE15" s="126">
        <v>100.21871609091637</v>
      </c>
      <c r="AF15" s="125">
        <v>103.88708004412004</v>
      </c>
      <c r="AG15" s="126">
        <v>96.799123517291747</v>
      </c>
      <c r="AH15" s="126">
        <v>97.152244415054014</v>
      </c>
      <c r="AI15" s="126">
        <v>99.895520270419439</v>
      </c>
      <c r="AJ15" s="133">
        <v>100.83636939345809</v>
      </c>
    </row>
    <row r="16" spans="1:36">
      <c r="A16" s="28" t="s">
        <v>144</v>
      </c>
      <c r="B16" s="121">
        <v>100.97994148466516</v>
      </c>
      <c r="C16" s="122">
        <v>95.728280651384409</v>
      </c>
      <c r="D16" s="123">
        <v>91.751489062463136</v>
      </c>
      <c r="E16" s="122">
        <v>97.046029615529676</v>
      </c>
      <c r="F16" s="123">
        <v>98.582723199153875</v>
      </c>
      <c r="G16" s="124">
        <v>93.942780936986452</v>
      </c>
      <c r="H16" s="122">
        <v>95.081957370247139</v>
      </c>
      <c r="I16" s="122">
        <v>95.556840855974414</v>
      </c>
      <c r="J16" s="122">
        <v>99.947563704826266</v>
      </c>
      <c r="K16" s="122">
        <v>100.02324725471519</v>
      </c>
      <c r="L16" s="124">
        <v>96.386846471644375</v>
      </c>
      <c r="M16" s="122">
        <v>93.208168643991954</v>
      </c>
      <c r="N16" s="122">
        <v>96.656099592214687</v>
      </c>
      <c r="O16" s="122">
        <v>98.569262424610443</v>
      </c>
      <c r="P16" s="122">
        <v>100.888668983602</v>
      </c>
      <c r="Q16" s="124">
        <v>98.094528872356477</v>
      </c>
      <c r="R16" s="122">
        <v>93.030259527199632</v>
      </c>
      <c r="S16" s="122">
        <v>94.303600646899625</v>
      </c>
      <c r="T16" s="122">
        <v>98.8689728973482</v>
      </c>
      <c r="U16" s="122">
        <v>101.48002530456954</v>
      </c>
      <c r="V16" s="124">
        <v>93.829849054822205</v>
      </c>
      <c r="W16" s="122">
        <v>93.812410306374076</v>
      </c>
      <c r="X16" s="122">
        <v>91.142300531223654</v>
      </c>
      <c r="Y16" s="122">
        <v>97.642319932591874</v>
      </c>
      <c r="Z16" s="122">
        <v>102.43360902892692</v>
      </c>
      <c r="AA16" s="124">
        <v>96.378857962611804</v>
      </c>
      <c r="AB16" s="122">
        <v>94.23773100078111</v>
      </c>
      <c r="AC16" s="122">
        <v>94.671639092238721</v>
      </c>
      <c r="AD16" s="122">
        <v>99.133917386146038</v>
      </c>
      <c r="AE16" s="122">
        <v>100.57452982958921</v>
      </c>
      <c r="AF16" s="124">
        <v>104.73285089081159</v>
      </c>
      <c r="AG16" s="122">
        <v>96.741959076451295</v>
      </c>
      <c r="AH16" s="122">
        <v>97.232478128910529</v>
      </c>
      <c r="AI16" s="122">
        <v>100.14147997664618</v>
      </c>
      <c r="AJ16" s="132">
        <v>100.98107570531354</v>
      </c>
    </row>
    <row r="17" spans="1:36">
      <c r="A17" s="28" t="s">
        <v>145</v>
      </c>
      <c r="B17" s="121">
        <v>106.92455075284136</v>
      </c>
      <c r="C17" s="122">
        <v>95.754785012034688</v>
      </c>
      <c r="D17" s="123">
        <v>89.928069058341478</v>
      </c>
      <c r="E17" s="122">
        <v>97.569075003155177</v>
      </c>
      <c r="F17" s="123">
        <v>98.867373299751378</v>
      </c>
      <c r="G17" s="124">
        <v>98.525858671532816</v>
      </c>
      <c r="H17" s="122">
        <v>95.020249048739842</v>
      </c>
      <c r="I17" s="122">
        <v>94.4238440185527</v>
      </c>
      <c r="J17" s="122">
        <v>100.1205500484176</v>
      </c>
      <c r="K17" s="122">
        <v>100.74504859010776</v>
      </c>
      <c r="L17" s="124">
        <v>97.508292164688143</v>
      </c>
      <c r="M17" s="122">
        <v>92.704086227595965</v>
      </c>
      <c r="N17" s="122">
        <v>96.061324054642768</v>
      </c>
      <c r="O17" s="122">
        <v>98.531272115836273</v>
      </c>
      <c r="P17" s="122">
        <v>102.26362573846866</v>
      </c>
      <c r="Q17" s="124">
        <v>99.507135742258711</v>
      </c>
      <c r="R17" s="122">
        <v>92.060378133075986</v>
      </c>
      <c r="S17" s="122">
        <v>93.319187791114558</v>
      </c>
      <c r="T17" s="122">
        <v>98.863828176664342</v>
      </c>
      <c r="U17" s="122">
        <v>102.08138104773852</v>
      </c>
      <c r="V17" s="124">
        <v>94.208001117166361</v>
      </c>
      <c r="W17" s="122">
        <v>93.968707576361567</v>
      </c>
      <c r="X17" s="122">
        <v>89.589594691040759</v>
      </c>
      <c r="Y17" s="122">
        <v>97.533448169691013</v>
      </c>
      <c r="Z17" s="122">
        <v>102.41341438437377</v>
      </c>
      <c r="AA17" s="124">
        <v>99.2447645735501</v>
      </c>
      <c r="AB17" s="122">
        <v>93.939163937959947</v>
      </c>
      <c r="AC17" s="122">
        <v>93.538900782527719</v>
      </c>
      <c r="AD17" s="122">
        <v>99.240786173054445</v>
      </c>
      <c r="AE17" s="122">
        <v>101.23218261503202</v>
      </c>
      <c r="AF17" s="124">
        <v>106.71383280797909</v>
      </c>
      <c r="AG17" s="122">
        <v>96.691612927765917</v>
      </c>
      <c r="AH17" s="122">
        <v>96.373025144377209</v>
      </c>
      <c r="AI17" s="122">
        <v>100.34458456403163</v>
      </c>
      <c r="AJ17" s="132">
        <v>101.70484427178775</v>
      </c>
    </row>
    <row r="18" spans="1:36">
      <c r="A18" s="28" t="s">
        <v>146</v>
      </c>
      <c r="B18" s="121">
        <v>107.46691457564623</v>
      </c>
      <c r="C18" s="122">
        <v>95.691253729650086</v>
      </c>
      <c r="D18" s="123">
        <v>88.388447242063776</v>
      </c>
      <c r="E18" s="122">
        <v>96.861793511855993</v>
      </c>
      <c r="F18" s="123">
        <v>98.9492134784021</v>
      </c>
      <c r="G18" s="124">
        <v>97.992830777217137</v>
      </c>
      <c r="H18" s="122">
        <v>94.837691191541424</v>
      </c>
      <c r="I18" s="122">
        <v>93.137759610014584</v>
      </c>
      <c r="J18" s="122">
        <v>100.41011693255454</v>
      </c>
      <c r="K18" s="122">
        <v>101.39064604384478</v>
      </c>
      <c r="L18" s="124">
        <v>93.269194685651286</v>
      </c>
      <c r="M18" s="122">
        <v>92.784368378154497</v>
      </c>
      <c r="N18" s="122">
        <v>96.74450615066678</v>
      </c>
      <c r="O18" s="122">
        <v>98.238313228549458</v>
      </c>
      <c r="P18" s="122">
        <v>102.24613484408019</v>
      </c>
      <c r="Q18" s="124">
        <v>99.838456858943132</v>
      </c>
      <c r="R18" s="122">
        <v>91.80254074988558</v>
      </c>
      <c r="S18" s="122">
        <v>92.431621083072358</v>
      </c>
      <c r="T18" s="122">
        <v>98.722275549792471</v>
      </c>
      <c r="U18" s="122">
        <v>102.5943648346457</v>
      </c>
      <c r="V18" s="124">
        <v>93.417826648938671</v>
      </c>
      <c r="W18" s="122">
        <v>93.756544123930723</v>
      </c>
      <c r="X18" s="122">
        <v>88.814616785701233</v>
      </c>
      <c r="Y18" s="122">
        <v>97.019372561258677</v>
      </c>
      <c r="Z18" s="122">
        <v>102.57497175963147</v>
      </c>
      <c r="AA18" s="124">
        <v>98.553636989870981</v>
      </c>
      <c r="AB18" s="122">
        <v>93.778617555748141</v>
      </c>
      <c r="AC18" s="122">
        <v>92.62877748711449</v>
      </c>
      <c r="AD18" s="122">
        <v>99.224169842788584</v>
      </c>
      <c r="AE18" s="122">
        <v>101.67421325324568</v>
      </c>
      <c r="AF18" s="124">
        <v>108.77292989194554</v>
      </c>
      <c r="AG18" s="122">
        <v>96.559387440991912</v>
      </c>
      <c r="AH18" s="122">
        <v>95.742381778856469</v>
      </c>
      <c r="AI18" s="122">
        <v>100.34274277988891</v>
      </c>
      <c r="AJ18" s="132">
        <v>101.90133756128377</v>
      </c>
    </row>
    <row r="19" spans="1:36">
      <c r="A19" s="44" t="s">
        <v>147</v>
      </c>
      <c r="B19" s="125">
        <v>100.83131271457775</v>
      </c>
      <c r="C19" s="126">
        <v>95.459463533000417</v>
      </c>
      <c r="D19" s="126">
        <v>86.219521889196244</v>
      </c>
      <c r="E19" s="126">
        <v>96.726091618034545</v>
      </c>
      <c r="F19" s="126">
        <v>99.355555499836569</v>
      </c>
      <c r="G19" s="125">
        <v>98.075241781071895</v>
      </c>
      <c r="H19" s="126">
        <v>95.119311786726087</v>
      </c>
      <c r="I19" s="126">
        <v>91.860118518235353</v>
      </c>
      <c r="J19" s="126">
        <v>100.33739234725914</v>
      </c>
      <c r="K19" s="126">
        <v>101.05138900059556</v>
      </c>
      <c r="L19" s="125">
        <v>96.294963803108203</v>
      </c>
      <c r="M19" s="126">
        <v>93.033214386288236</v>
      </c>
      <c r="N19" s="126">
        <v>95.491101721219025</v>
      </c>
      <c r="O19" s="126">
        <v>98.518884466215042</v>
      </c>
      <c r="P19" s="126">
        <v>102.11747093959353</v>
      </c>
      <c r="Q19" s="125">
        <v>101.61965912766375</v>
      </c>
      <c r="R19" s="126">
        <v>91.536176318813318</v>
      </c>
      <c r="S19" s="126">
        <v>91.091218052211204</v>
      </c>
      <c r="T19" s="126">
        <v>98.724343344012198</v>
      </c>
      <c r="U19" s="126">
        <v>102.82956595106224</v>
      </c>
      <c r="V19" s="125">
        <v>97.987805217036737</v>
      </c>
      <c r="W19" s="126">
        <v>92.715459418717188</v>
      </c>
      <c r="X19" s="126">
        <v>87.765414836755269</v>
      </c>
      <c r="Y19" s="126">
        <v>97.299613793888867</v>
      </c>
      <c r="Z19" s="126">
        <v>102.9721565216682</v>
      </c>
      <c r="AA19" s="125">
        <v>99.102579631865154</v>
      </c>
      <c r="AB19" s="126">
        <v>93.744847634320394</v>
      </c>
      <c r="AC19" s="126">
        <v>91.271332066921701</v>
      </c>
      <c r="AD19" s="126">
        <v>99.239292007677221</v>
      </c>
      <c r="AE19" s="126">
        <v>101.62840647740032</v>
      </c>
      <c r="AF19" s="125">
        <v>109.10431407890822</v>
      </c>
      <c r="AG19" s="126">
        <v>96.542410172478426</v>
      </c>
      <c r="AH19" s="126">
        <v>94.802835120767455</v>
      </c>
      <c r="AI19" s="126">
        <v>100.518382172971</v>
      </c>
      <c r="AJ19" s="133">
        <v>101.97097385996321</v>
      </c>
    </row>
    <row r="20" spans="1:36">
      <c r="A20" s="28" t="s">
        <v>148</v>
      </c>
      <c r="B20" s="121">
        <v>96.987044053231557</v>
      </c>
      <c r="C20" s="122">
        <v>94.704220639642188</v>
      </c>
      <c r="D20" s="123">
        <v>84.705320151146637</v>
      </c>
      <c r="E20" s="122">
        <v>97.305059924036655</v>
      </c>
      <c r="F20" s="123">
        <v>100.19430407429384</v>
      </c>
      <c r="G20" s="124">
        <v>94.997643409156296</v>
      </c>
      <c r="H20" s="122">
        <v>94.709386373190213</v>
      </c>
      <c r="I20" s="122">
        <v>89.855078657813493</v>
      </c>
      <c r="J20" s="122">
        <v>100.15954910095491</v>
      </c>
      <c r="K20" s="122">
        <v>100.83311906606356</v>
      </c>
      <c r="L20" s="124">
        <v>92.881421787057747</v>
      </c>
      <c r="M20" s="122">
        <v>92.133736294639291</v>
      </c>
      <c r="N20" s="122">
        <v>94.369597386999985</v>
      </c>
      <c r="O20" s="122">
        <v>98.357607857853267</v>
      </c>
      <c r="P20" s="122">
        <v>102.22931839170928</v>
      </c>
      <c r="Q20" s="124">
        <v>99.212616590928008</v>
      </c>
      <c r="R20" s="122">
        <v>91.457474253750192</v>
      </c>
      <c r="S20" s="122">
        <v>89.532155035263145</v>
      </c>
      <c r="T20" s="122">
        <v>98.681976832346777</v>
      </c>
      <c r="U20" s="122">
        <v>102.69126382900622</v>
      </c>
      <c r="V20" s="124">
        <v>88.034944148498965</v>
      </c>
      <c r="W20" s="122">
        <v>91.98300301941093</v>
      </c>
      <c r="X20" s="122">
        <v>85.980817898735367</v>
      </c>
      <c r="Y20" s="122">
        <v>97.959531323616986</v>
      </c>
      <c r="Z20" s="122">
        <v>102.19288268833382</v>
      </c>
      <c r="AA20" s="124">
        <v>94.712148495366989</v>
      </c>
      <c r="AB20" s="122">
        <v>93.280610243332461</v>
      </c>
      <c r="AC20" s="122">
        <v>89.536776893869757</v>
      </c>
      <c r="AD20" s="122">
        <v>99.218769762010794</v>
      </c>
      <c r="AE20" s="122">
        <v>101.50159164118242</v>
      </c>
      <c r="AF20" s="124">
        <v>108.78051162358437</v>
      </c>
      <c r="AG20" s="122">
        <v>96.052617374830788</v>
      </c>
      <c r="AH20" s="122">
        <v>93.529698328931801</v>
      </c>
      <c r="AI20" s="122">
        <v>100.50227095347526</v>
      </c>
      <c r="AJ20" s="132">
        <v>102.08028322516172</v>
      </c>
    </row>
    <row r="21" spans="1:36">
      <c r="A21" s="28" t="s">
        <v>149</v>
      </c>
      <c r="B21" s="121">
        <v>106.76885908078772</v>
      </c>
      <c r="C21" s="122">
        <v>94.627186864948527</v>
      </c>
      <c r="D21" s="123">
        <v>84.381448732022406</v>
      </c>
      <c r="E21" s="122">
        <v>96.874951853942719</v>
      </c>
      <c r="F21" s="123">
        <v>100.06752240341783</v>
      </c>
      <c r="G21" s="124">
        <v>92.116513482331229</v>
      </c>
      <c r="H21" s="122">
        <v>94.282406873084184</v>
      </c>
      <c r="I21" s="122">
        <v>88.288876214806393</v>
      </c>
      <c r="J21" s="122">
        <v>100.66612759791435</v>
      </c>
      <c r="K21" s="122">
        <v>101.51717653368981</v>
      </c>
      <c r="L21" s="124">
        <v>94.752547808063284</v>
      </c>
      <c r="M21" s="122">
        <v>91.752266452652734</v>
      </c>
      <c r="N21" s="122">
        <v>92.680589424477162</v>
      </c>
      <c r="O21" s="122">
        <v>98.522064964210088</v>
      </c>
      <c r="P21" s="122">
        <v>102.00636131837126</v>
      </c>
      <c r="Q21" s="124">
        <v>99.864408801554546</v>
      </c>
      <c r="R21" s="122">
        <v>91.12042222126199</v>
      </c>
      <c r="S21" s="122">
        <v>88.611712646625634</v>
      </c>
      <c r="T21" s="122">
        <v>99.290363468494007</v>
      </c>
      <c r="U21" s="122">
        <v>103.20016211748444</v>
      </c>
      <c r="V21" s="124">
        <v>95.843806661345994</v>
      </c>
      <c r="W21" s="122">
        <v>91.018462305178332</v>
      </c>
      <c r="X21" s="122">
        <v>84.174681437104169</v>
      </c>
      <c r="Y21" s="122">
        <v>97.517758644852606</v>
      </c>
      <c r="Z21" s="122">
        <v>102.81592322856451</v>
      </c>
      <c r="AA21" s="124">
        <v>97.406697112123823</v>
      </c>
      <c r="AB21" s="122">
        <v>92.844186085431133</v>
      </c>
      <c r="AC21" s="122">
        <v>88.193217293382602</v>
      </c>
      <c r="AD21" s="122">
        <v>99.556744454210332</v>
      </c>
      <c r="AE21" s="122">
        <v>101.96500721901265</v>
      </c>
      <c r="AF21" s="124">
        <v>107.24648961113539</v>
      </c>
      <c r="AG21" s="122">
        <v>95.867256716372694</v>
      </c>
      <c r="AH21" s="122">
        <v>92.553374074378098</v>
      </c>
      <c r="AI21" s="122">
        <v>100.75464640945926</v>
      </c>
      <c r="AJ21" s="132">
        <v>102.32411323415431</v>
      </c>
    </row>
    <row r="22" spans="1:36">
      <c r="A22" s="28" t="s">
        <v>150</v>
      </c>
      <c r="B22" s="121">
        <v>104.67548233444725</v>
      </c>
      <c r="C22" s="122">
        <v>94.57949884580843</v>
      </c>
      <c r="D22" s="123">
        <v>82.545112515854143</v>
      </c>
      <c r="E22" s="122">
        <v>96.777243304602649</v>
      </c>
      <c r="F22" s="123">
        <v>100.13782499985815</v>
      </c>
      <c r="G22" s="124">
        <v>93.306952999214303</v>
      </c>
      <c r="H22" s="122">
        <v>94.499820431220655</v>
      </c>
      <c r="I22" s="122">
        <v>86.958547069181634</v>
      </c>
      <c r="J22" s="122">
        <v>100.82770963295478</v>
      </c>
      <c r="K22" s="122">
        <v>101.28357202770206</v>
      </c>
      <c r="L22" s="124">
        <v>93.443524884480141</v>
      </c>
      <c r="M22" s="122">
        <v>91.655949468283339</v>
      </c>
      <c r="N22" s="122">
        <v>90.010935412296448</v>
      </c>
      <c r="O22" s="122">
        <v>99.037926855909191</v>
      </c>
      <c r="P22" s="122">
        <v>101.98237703846669</v>
      </c>
      <c r="Q22" s="124">
        <v>102.77286330958879</v>
      </c>
      <c r="R22" s="122">
        <v>90.300434509794385</v>
      </c>
      <c r="S22" s="122">
        <v>87.687962882852759</v>
      </c>
      <c r="T22" s="122">
        <v>99.931603387698587</v>
      </c>
      <c r="U22" s="122">
        <v>103.5326174105039</v>
      </c>
      <c r="V22" s="124">
        <v>95.354766735423425</v>
      </c>
      <c r="W22" s="122">
        <v>90.464858025703819</v>
      </c>
      <c r="X22" s="122">
        <v>83.298429724716314</v>
      </c>
      <c r="Y22" s="122">
        <v>97.324375555964806</v>
      </c>
      <c r="Z22" s="122">
        <v>102.58169702452878</v>
      </c>
      <c r="AA22" s="124">
        <v>97.791337644326561</v>
      </c>
      <c r="AB22" s="122">
        <v>92.673166137048241</v>
      </c>
      <c r="AC22" s="122">
        <v>86.80561442228894</v>
      </c>
      <c r="AD22" s="122">
        <v>99.812549775445461</v>
      </c>
      <c r="AE22" s="122">
        <v>101.9110850588697</v>
      </c>
      <c r="AF22" s="124">
        <v>107.50885141772129</v>
      </c>
      <c r="AG22" s="122">
        <v>95.648421570252623</v>
      </c>
      <c r="AH22" s="122">
        <v>91.406238545371679</v>
      </c>
      <c r="AI22" s="122">
        <v>100.88376491345296</v>
      </c>
      <c r="AJ22" s="132">
        <v>102.28280595743496</v>
      </c>
    </row>
    <row r="23" spans="1:36">
      <c r="A23" s="44" t="s">
        <v>151</v>
      </c>
      <c r="B23" s="125">
        <v>112.68259631149647</v>
      </c>
      <c r="C23" s="126">
        <v>94.113949437911344</v>
      </c>
      <c r="D23" s="126">
        <v>82.889830009884179</v>
      </c>
      <c r="E23" s="126">
        <v>97.315648039126117</v>
      </c>
      <c r="F23" s="126">
        <v>100.38897894853021</v>
      </c>
      <c r="G23" s="125">
        <v>95.668118546295048</v>
      </c>
      <c r="H23" s="126">
        <v>93.535010327808408</v>
      </c>
      <c r="I23" s="126">
        <v>87.190463739376256</v>
      </c>
      <c r="J23" s="126">
        <v>101.21777645508946</v>
      </c>
      <c r="K23" s="126">
        <v>101.47570919683027</v>
      </c>
      <c r="L23" s="125">
        <v>97.697864906389526</v>
      </c>
      <c r="M23" s="126">
        <v>91.508540111637231</v>
      </c>
      <c r="N23" s="126">
        <v>89.738608231025879</v>
      </c>
      <c r="O23" s="126">
        <v>99.11288731477616</v>
      </c>
      <c r="P23" s="126">
        <v>101.98504684735651</v>
      </c>
      <c r="Q23" s="125">
        <v>104.46790414131743</v>
      </c>
      <c r="R23" s="126">
        <v>90.689304699566648</v>
      </c>
      <c r="S23" s="126">
        <v>86.881761635791179</v>
      </c>
      <c r="T23" s="126">
        <v>99.69128439261101</v>
      </c>
      <c r="U23" s="126">
        <v>102.98844501976964</v>
      </c>
      <c r="V23" s="125">
        <v>95.997812900732669</v>
      </c>
      <c r="W23" s="126">
        <v>89.845876238342541</v>
      </c>
      <c r="X23" s="126">
        <v>82.742641435526721</v>
      </c>
      <c r="Y23" s="126">
        <v>98.018785799626457</v>
      </c>
      <c r="Z23" s="126">
        <v>103.00392954641518</v>
      </c>
      <c r="AA23" s="125">
        <v>100.88335550186007</v>
      </c>
      <c r="AB23" s="126">
        <v>92.206666506164581</v>
      </c>
      <c r="AC23" s="126">
        <v>86.67446527198463</v>
      </c>
      <c r="AD23" s="126">
        <v>100.06730524182339</v>
      </c>
      <c r="AE23" s="126">
        <v>101.94155584837942</v>
      </c>
      <c r="AF23" s="125">
        <v>110.52539782525099</v>
      </c>
      <c r="AG23" s="126">
        <v>95.611974443753297</v>
      </c>
      <c r="AH23" s="126">
        <v>91.034127628424244</v>
      </c>
      <c r="AI23" s="126">
        <v>101.23422159407069</v>
      </c>
      <c r="AJ23" s="133">
        <v>102.52139635875493</v>
      </c>
    </row>
    <row r="24" spans="1:36">
      <c r="A24" s="28" t="s">
        <v>152</v>
      </c>
      <c r="B24" s="121">
        <v>107.8129166605634</v>
      </c>
      <c r="C24" s="122">
        <v>94.045619023900755</v>
      </c>
      <c r="D24" s="123">
        <v>80.629119392584599</v>
      </c>
      <c r="E24" s="122">
        <v>97.109135832590283</v>
      </c>
      <c r="F24" s="123">
        <v>100.37944237086825</v>
      </c>
      <c r="G24" s="124">
        <v>93.773336966118535</v>
      </c>
      <c r="H24" s="122">
        <v>93.221101071105252</v>
      </c>
      <c r="I24" s="122">
        <v>87.380265073101498</v>
      </c>
      <c r="J24" s="122">
        <v>101.7078360621682</v>
      </c>
      <c r="K24" s="122">
        <v>101.49035297011883</v>
      </c>
      <c r="L24" s="124">
        <v>94.634733331149519</v>
      </c>
      <c r="M24" s="122">
        <v>91.619314223890541</v>
      </c>
      <c r="N24" s="122">
        <v>89.111502981728435</v>
      </c>
      <c r="O24" s="122">
        <v>99.569653052307331</v>
      </c>
      <c r="P24" s="122">
        <v>101.63994268997737</v>
      </c>
      <c r="Q24" s="124">
        <v>104.29988063066415</v>
      </c>
      <c r="R24" s="122">
        <v>91.169562533837649</v>
      </c>
      <c r="S24" s="122">
        <v>87.334536351645482</v>
      </c>
      <c r="T24" s="122">
        <v>100.34524031642995</v>
      </c>
      <c r="U24" s="122">
        <v>103.49000965135851</v>
      </c>
      <c r="V24" s="124">
        <v>93.230546670952634</v>
      </c>
      <c r="W24" s="122">
        <v>89.76564135470025</v>
      </c>
      <c r="X24" s="122">
        <v>82.82962395861928</v>
      </c>
      <c r="Y24" s="122">
        <v>98.341602401270563</v>
      </c>
      <c r="Z24" s="122">
        <v>102.33565560948814</v>
      </c>
      <c r="AA24" s="124">
        <v>98.555512068072645</v>
      </c>
      <c r="AB24" s="122">
        <v>92.178176191082329</v>
      </c>
      <c r="AC24" s="122">
        <v>86.628056047066266</v>
      </c>
      <c r="AD24" s="122">
        <v>100.52418217937557</v>
      </c>
      <c r="AE24" s="122">
        <v>101.9564632500837</v>
      </c>
      <c r="AF24" s="124">
        <v>109.00083846889221</v>
      </c>
      <c r="AG24" s="122">
        <v>95.595942426396348</v>
      </c>
      <c r="AH24" s="122">
        <v>90.577391990086312</v>
      </c>
      <c r="AI24" s="122">
        <v>101.54328377006337</v>
      </c>
      <c r="AJ24" s="132">
        <v>102.49141256708589</v>
      </c>
    </row>
    <row r="25" spans="1:36">
      <c r="A25" s="28" t="s">
        <v>153</v>
      </c>
      <c r="B25" s="121">
        <v>106.92203536380676</v>
      </c>
      <c r="C25" s="122">
        <v>94.491211371243722</v>
      </c>
      <c r="D25" s="123">
        <v>80.733161538446197</v>
      </c>
      <c r="E25" s="122">
        <v>97.25339863313603</v>
      </c>
      <c r="F25" s="123">
        <v>99.874524271479913</v>
      </c>
      <c r="G25" s="124">
        <v>95.494587448695796</v>
      </c>
      <c r="H25" s="122">
        <v>93.331110376497321</v>
      </c>
      <c r="I25" s="122">
        <v>87.048530679250064</v>
      </c>
      <c r="J25" s="122">
        <v>101.99523219588127</v>
      </c>
      <c r="K25" s="122">
        <v>101.75104098013992</v>
      </c>
      <c r="L25" s="124">
        <v>94.163015232253116</v>
      </c>
      <c r="M25" s="122">
        <v>91.618392496539386</v>
      </c>
      <c r="N25" s="122">
        <v>87.906787712353079</v>
      </c>
      <c r="O25" s="122">
        <v>99.52935552847525</v>
      </c>
      <c r="P25" s="122">
        <v>101.74556026578952</v>
      </c>
      <c r="Q25" s="124">
        <v>102.78504328277747</v>
      </c>
      <c r="R25" s="122">
        <v>91.135551193837728</v>
      </c>
      <c r="S25" s="122">
        <v>87.352536301552931</v>
      </c>
      <c r="T25" s="122">
        <v>100.31934889983731</v>
      </c>
      <c r="U25" s="122">
        <v>103.25179707476846</v>
      </c>
      <c r="V25" s="124">
        <v>92.554506987123972</v>
      </c>
      <c r="W25" s="122">
        <v>90.075468499600788</v>
      </c>
      <c r="X25" s="122">
        <v>82.487455825049111</v>
      </c>
      <c r="Y25" s="122">
        <v>98.514856483512474</v>
      </c>
      <c r="Z25" s="122">
        <v>102.80035369545344</v>
      </c>
      <c r="AA25" s="124">
        <v>98.375818779422502</v>
      </c>
      <c r="AB25" s="122">
        <v>92.287711681501051</v>
      </c>
      <c r="AC25" s="122">
        <v>86.302793337553524</v>
      </c>
      <c r="AD25" s="122">
        <v>100.68537558536971</v>
      </c>
      <c r="AE25" s="122">
        <v>102.03926679582209</v>
      </c>
      <c r="AF25" s="124">
        <v>108.82149521819231</v>
      </c>
      <c r="AG25" s="122">
        <v>95.527979897913767</v>
      </c>
      <c r="AH25" s="122">
        <v>90.719100474102291</v>
      </c>
      <c r="AI25" s="122">
        <v>101.81189710336828</v>
      </c>
      <c r="AJ25" s="132">
        <v>102.54606912671112</v>
      </c>
    </row>
    <row r="26" spans="1:36">
      <c r="A26" s="28" t="s">
        <v>154</v>
      </c>
      <c r="B26" s="121">
        <v>104.69740354143863</v>
      </c>
      <c r="C26" s="122">
        <v>95.083289072447982</v>
      </c>
      <c r="D26" s="123">
        <v>79.641132658933017</v>
      </c>
      <c r="E26" s="122">
        <v>97.363641204047141</v>
      </c>
      <c r="F26" s="123">
        <v>99.907067988659932</v>
      </c>
      <c r="G26" s="124">
        <v>95.468420148924409</v>
      </c>
      <c r="H26" s="122">
        <v>93.260409938775638</v>
      </c>
      <c r="I26" s="122">
        <v>86.511993294178197</v>
      </c>
      <c r="J26" s="122">
        <v>102.57203572793789</v>
      </c>
      <c r="K26" s="122">
        <v>102.21788605358155</v>
      </c>
      <c r="L26" s="124">
        <v>93.667486993726186</v>
      </c>
      <c r="M26" s="122">
        <v>90.676274774406266</v>
      </c>
      <c r="N26" s="122">
        <v>87.479878346495582</v>
      </c>
      <c r="O26" s="122">
        <v>100.00734729384374</v>
      </c>
      <c r="P26" s="122">
        <v>101.25588301560298</v>
      </c>
      <c r="Q26" s="124">
        <v>100.81130753640424</v>
      </c>
      <c r="R26" s="122">
        <v>90.740663670261782</v>
      </c>
      <c r="S26" s="122">
        <v>86.653434819685828</v>
      </c>
      <c r="T26" s="122">
        <v>100.8271693752086</v>
      </c>
      <c r="U26" s="122">
        <v>103.45780865696688</v>
      </c>
      <c r="V26" s="124">
        <v>93.081501197452639</v>
      </c>
      <c r="W26" s="122">
        <v>90.410388748286351</v>
      </c>
      <c r="X26" s="122">
        <v>82.088892319418321</v>
      </c>
      <c r="Y26" s="122">
        <v>98.104594702799972</v>
      </c>
      <c r="Z26" s="122">
        <v>100.10272203466153</v>
      </c>
      <c r="AA26" s="124">
        <v>97.571370894232587</v>
      </c>
      <c r="AB26" s="122">
        <v>92.123187535728363</v>
      </c>
      <c r="AC26" s="122">
        <v>85.702031110369774</v>
      </c>
      <c r="AD26" s="122">
        <v>101.11094147711739</v>
      </c>
      <c r="AE26" s="122">
        <v>101.98204943229972</v>
      </c>
      <c r="AF26" s="124">
        <v>108.7607821938944</v>
      </c>
      <c r="AG26" s="122">
        <v>95.270732301905909</v>
      </c>
      <c r="AH26" s="122">
        <v>90.217699228466472</v>
      </c>
      <c r="AI26" s="122">
        <v>102.3063899215369</v>
      </c>
      <c r="AJ26" s="132">
        <v>102.64990893548543</v>
      </c>
    </row>
    <row r="27" spans="1:36">
      <c r="A27" s="44" t="s">
        <v>155</v>
      </c>
      <c r="B27" s="125">
        <v>115.25749091088949</v>
      </c>
      <c r="C27" s="126">
        <v>94.966302906031501</v>
      </c>
      <c r="D27" s="126">
        <v>78.795795316578733</v>
      </c>
      <c r="E27" s="126">
        <v>97.544616035846971</v>
      </c>
      <c r="F27" s="126">
        <v>99.65135028754311</v>
      </c>
      <c r="G27" s="125">
        <v>95.642844594078653</v>
      </c>
      <c r="H27" s="126">
        <v>92.991050424170766</v>
      </c>
      <c r="I27" s="126">
        <v>85.655120125804913</v>
      </c>
      <c r="J27" s="126">
        <v>103.38889679350747</v>
      </c>
      <c r="K27" s="126">
        <v>102.05326645841055</v>
      </c>
      <c r="L27" s="125">
        <v>89.720911870815911</v>
      </c>
      <c r="M27" s="126">
        <v>89.289133072551891</v>
      </c>
      <c r="N27" s="126">
        <v>87.07962282248144</v>
      </c>
      <c r="O27" s="126">
        <v>100.4508364788725</v>
      </c>
      <c r="P27" s="126">
        <v>100.61951849310937</v>
      </c>
      <c r="Q27" s="125">
        <v>98.544774954404076</v>
      </c>
      <c r="R27" s="126">
        <v>89.884027984493414</v>
      </c>
      <c r="S27" s="126">
        <v>87.268684713628744</v>
      </c>
      <c r="T27" s="126">
        <v>101.49836799590948</v>
      </c>
      <c r="U27" s="126">
        <v>103.82772582343473</v>
      </c>
      <c r="V27" s="125">
        <v>93.143213403718178</v>
      </c>
      <c r="W27" s="126">
        <v>91.059589529680778</v>
      </c>
      <c r="X27" s="126">
        <v>83.160549641093908</v>
      </c>
      <c r="Y27" s="126">
        <v>98.552564449454522</v>
      </c>
      <c r="Z27" s="126">
        <v>100.57782913471927</v>
      </c>
      <c r="AA27" s="125">
        <v>98.400197251028601</v>
      </c>
      <c r="AB27" s="126">
        <v>91.6800893869449</v>
      </c>
      <c r="AC27" s="126">
        <v>85.424376630868295</v>
      </c>
      <c r="AD27" s="126">
        <v>101.77207654233014</v>
      </c>
      <c r="AE27" s="126">
        <v>101.94031709159843</v>
      </c>
      <c r="AF27" s="125">
        <v>111.23689260238463</v>
      </c>
      <c r="AG27" s="126">
        <v>95.12805831093921</v>
      </c>
      <c r="AH27" s="126">
        <v>90.441491849618586</v>
      </c>
      <c r="AI27" s="126">
        <v>102.67840780648794</v>
      </c>
      <c r="AJ27" s="133">
        <v>102.79922103579946</v>
      </c>
    </row>
    <row r="28" spans="1:36">
      <c r="A28" s="28" t="s">
        <v>156</v>
      </c>
      <c r="B28" s="121">
        <v>134.61377945858266</v>
      </c>
      <c r="C28" s="122">
        <v>94.804986546519871</v>
      </c>
      <c r="D28" s="123">
        <v>79.089093464781627</v>
      </c>
      <c r="E28" s="122">
        <v>97.236822099629435</v>
      </c>
      <c r="F28" s="123">
        <v>99.654513481234886</v>
      </c>
      <c r="G28" s="124">
        <v>95.507877709146399</v>
      </c>
      <c r="H28" s="122">
        <v>92.877213497795921</v>
      </c>
      <c r="I28" s="122">
        <v>85.599536100781791</v>
      </c>
      <c r="J28" s="122">
        <v>104.10228454219479</v>
      </c>
      <c r="K28" s="122">
        <v>101.96753855363853</v>
      </c>
      <c r="L28" s="124">
        <v>89.402607236038833</v>
      </c>
      <c r="M28" s="122">
        <v>89.154895233501634</v>
      </c>
      <c r="N28" s="122">
        <v>86.551995260713326</v>
      </c>
      <c r="O28" s="122">
        <v>100.25137930374935</v>
      </c>
      <c r="P28" s="122">
        <v>100.2372687562561</v>
      </c>
      <c r="Q28" s="124">
        <v>96.184265068102405</v>
      </c>
      <c r="R28" s="122">
        <v>90.065610995264635</v>
      </c>
      <c r="S28" s="122">
        <v>88.159211477922256</v>
      </c>
      <c r="T28" s="122">
        <v>101.7346406170718</v>
      </c>
      <c r="U28" s="122">
        <v>104.14124546185597</v>
      </c>
      <c r="V28" s="124">
        <v>91.667799869282561</v>
      </c>
      <c r="W28" s="122">
        <v>90.913385372810311</v>
      </c>
      <c r="X28" s="122">
        <v>84.145012999122144</v>
      </c>
      <c r="Y28" s="122">
        <v>99.318769025610777</v>
      </c>
      <c r="Z28" s="122">
        <v>101.63492614657056</v>
      </c>
      <c r="AA28" s="124">
        <v>100.79644555353948</v>
      </c>
      <c r="AB28" s="122">
        <v>91.630603031702947</v>
      </c>
      <c r="AC28" s="122">
        <v>85.666304789869187</v>
      </c>
      <c r="AD28" s="122">
        <v>102.19833945746997</v>
      </c>
      <c r="AE28" s="122">
        <v>102.03354653335848</v>
      </c>
      <c r="AF28" s="124">
        <v>114.3411798191666</v>
      </c>
      <c r="AG28" s="122">
        <v>95.197747339808018</v>
      </c>
      <c r="AH28" s="122">
        <v>90.91838608725044</v>
      </c>
      <c r="AI28" s="122">
        <v>103.05370915102176</v>
      </c>
      <c r="AJ28" s="132">
        <v>103.02940297887891</v>
      </c>
    </row>
    <row r="29" spans="1:36">
      <c r="A29" s="28" t="s">
        <v>157</v>
      </c>
      <c r="B29" s="121">
        <v>104.47173699675729</v>
      </c>
      <c r="C29" s="122">
        <v>93.634557894496211</v>
      </c>
      <c r="D29" s="123">
        <v>78.324004954728608</v>
      </c>
      <c r="E29" s="122">
        <v>97.347537085110474</v>
      </c>
      <c r="F29" s="123">
        <v>99.54985327857932</v>
      </c>
      <c r="G29" s="124">
        <v>99.17910982384177</v>
      </c>
      <c r="H29" s="122">
        <v>92.866063325367875</v>
      </c>
      <c r="I29" s="122">
        <v>85.37939467535864</v>
      </c>
      <c r="J29" s="122">
        <v>104.76932816548926</v>
      </c>
      <c r="K29" s="122">
        <v>101.96075484043763</v>
      </c>
      <c r="L29" s="124">
        <v>93.83174071066658</v>
      </c>
      <c r="M29" s="122">
        <v>89.174553526478832</v>
      </c>
      <c r="N29" s="122">
        <v>87.710862126051609</v>
      </c>
      <c r="O29" s="122">
        <v>100.60662924758559</v>
      </c>
      <c r="P29" s="122">
        <v>100.2545664036262</v>
      </c>
      <c r="Q29" s="124">
        <v>99.65886753673621</v>
      </c>
      <c r="R29" s="122">
        <v>89.634020268688914</v>
      </c>
      <c r="S29" s="122">
        <v>87.604013536819551</v>
      </c>
      <c r="T29" s="122">
        <v>102.34332458063437</v>
      </c>
      <c r="U29" s="122">
        <v>104.38969684052583</v>
      </c>
      <c r="V29" s="124">
        <v>92.202091346751061</v>
      </c>
      <c r="W29" s="122">
        <v>90.228704707438879</v>
      </c>
      <c r="X29" s="122">
        <v>84.61862913137206</v>
      </c>
      <c r="Y29" s="122">
        <v>99.057618102535884</v>
      </c>
      <c r="Z29" s="122">
        <v>102.09880017221136</v>
      </c>
      <c r="AA29" s="124">
        <v>98.185223906494556</v>
      </c>
      <c r="AB29" s="122">
        <v>91.369328991270194</v>
      </c>
      <c r="AC29" s="122">
        <v>85.544596132441782</v>
      </c>
      <c r="AD29" s="122">
        <v>102.68531526132413</v>
      </c>
      <c r="AE29" s="122">
        <v>102.12633793300434</v>
      </c>
      <c r="AF29" s="124">
        <v>109.0247192662284</v>
      </c>
      <c r="AG29" s="122">
        <v>95.223810299046633</v>
      </c>
      <c r="AH29" s="122">
        <v>91.019735396092045</v>
      </c>
      <c r="AI29" s="122">
        <v>103.25675953407661</v>
      </c>
      <c r="AJ29" s="132">
        <v>103.03495863555676</v>
      </c>
    </row>
    <row r="30" spans="1:36">
      <c r="A30" s="28" t="s">
        <v>158</v>
      </c>
      <c r="B30" s="121">
        <v>109.19296257839008</v>
      </c>
      <c r="C30" s="122">
        <v>93.675608655043703</v>
      </c>
      <c r="D30" s="123">
        <v>78.722087961455202</v>
      </c>
      <c r="E30" s="122">
        <v>96.805762145897617</v>
      </c>
      <c r="F30" s="123">
        <v>99.906593442414135</v>
      </c>
      <c r="G30" s="124">
        <v>100.98677468098218</v>
      </c>
      <c r="H30" s="122">
        <v>91.608282221486974</v>
      </c>
      <c r="I30" s="122">
        <v>85.041053241645002</v>
      </c>
      <c r="J30" s="122">
        <v>105.30149932223425</v>
      </c>
      <c r="K30" s="122">
        <v>102.16297968173484</v>
      </c>
      <c r="L30" s="124">
        <v>95.74291918599836</v>
      </c>
      <c r="M30" s="122">
        <v>90.156678190236519</v>
      </c>
      <c r="N30" s="122">
        <v>87.570333998468286</v>
      </c>
      <c r="O30" s="122">
        <v>101.53851095072457</v>
      </c>
      <c r="P30" s="122">
        <v>99.916082714080019</v>
      </c>
      <c r="Q30" s="124">
        <v>103.71617280871091</v>
      </c>
      <c r="R30" s="122">
        <v>89.186097776942617</v>
      </c>
      <c r="S30" s="122">
        <v>88.92977297073827</v>
      </c>
      <c r="T30" s="122">
        <v>102.06330773215939</v>
      </c>
      <c r="U30" s="122">
        <v>104.49082206560145</v>
      </c>
      <c r="V30" s="124">
        <v>101.15117631142358</v>
      </c>
      <c r="W30" s="122">
        <v>90.206399076898109</v>
      </c>
      <c r="X30" s="122">
        <v>85.278260393375334</v>
      </c>
      <c r="Y30" s="122">
        <v>98.631537033444914</v>
      </c>
      <c r="Z30" s="122">
        <v>102.61714962367512</v>
      </c>
      <c r="AA30" s="124">
        <v>102.35490411939641</v>
      </c>
      <c r="AB30" s="122">
        <v>90.864092247041853</v>
      </c>
      <c r="AC30" s="122">
        <v>85.808308683120586</v>
      </c>
      <c r="AD30" s="122">
        <v>102.94048029760575</v>
      </c>
      <c r="AE30" s="122">
        <v>102.28840320716279</v>
      </c>
      <c r="AF30" s="124">
        <v>115.00974049136113</v>
      </c>
      <c r="AG30" s="122">
        <v>95.31418638630727</v>
      </c>
      <c r="AH30" s="122">
        <v>91.942552017269392</v>
      </c>
      <c r="AI30" s="122">
        <v>103.80236726569505</v>
      </c>
      <c r="AJ30" s="132">
        <v>103.23781368789879</v>
      </c>
    </row>
    <row r="31" spans="1:36">
      <c r="A31" s="44" t="s">
        <v>159</v>
      </c>
      <c r="B31" s="125">
        <v>105.39528176605369</v>
      </c>
      <c r="C31" s="126">
        <v>93.16845072162134</v>
      </c>
      <c r="D31" s="126">
        <v>77.860990928408768</v>
      </c>
      <c r="E31" s="126">
        <v>97.467470157668018</v>
      </c>
      <c r="F31" s="126">
        <v>99.892372961679513</v>
      </c>
      <c r="G31" s="125">
        <v>99.180493587721088</v>
      </c>
      <c r="H31" s="126">
        <v>91.40720165474157</v>
      </c>
      <c r="I31" s="126">
        <v>85.909416925989447</v>
      </c>
      <c r="J31" s="126">
        <v>105.86858765878195</v>
      </c>
      <c r="K31" s="126">
        <v>102.32891915566907</v>
      </c>
      <c r="L31" s="125">
        <v>90.827371290765342</v>
      </c>
      <c r="M31" s="126">
        <v>89.975540039919778</v>
      </c>
      <c r="N31" s="126">
        <v>88.293636430298733</v>
      </c>
      <c r="O31" s="126">
        <v>101.31717260869044</v>
      </c>
      <c r="P31" s="126">
        <v>100.28252226179453</v>
      </c>
      <c r="Q31" s="125">
        <v>101.22025319983391</v>
      </c>
      <c r="R31" s="126">
        <v>89.474175151275873</v>
      </c>
      <c r="S31" s="126">
        <v>89.962793852770389</v>
      </c>
      <c r="T31" s="126">
        <v>102.79748531911611</v>
      </c>
      <c r="U31" s="126">
        <v>104.88213905361525</v>
      </c>
      <c r="V31" s="125">
        <v>92.956695221556572</v>
      </c>
      <c r="W31" s="126">
        <v>91.272797802458925</v>
      </c>
      <c r="X31" s="126">
        <v>85.988870433132334</v>
      </c>
      <c r="Y31" s="126">
        <v>99.504882759446545</v>
      </c>
      <c r="Z31" s="126">
        <v>102.5931574470677</v>
      </c>
      <c r="AA31" s="125">
        <v>98.449288752815747</v>
      </c>
      <c r="AB31" s="126">
        <v>90.899720470521999</v>
      </c>
      <c r="AC31" s="126">
        <v>86.535232973943963</v>
      </c>
      <c r="AD31" s="126">
        <v>103.47486135255932</v>
      </c>
      <c r="AE31" s="126">
        <v>102.49429930358012</v>
      </c>
      <c r="AF31" s="125">
        <v>113.31209462803325</v>
      </c>
      <c r="AG31" s="126">
        <v>95.766013898029485</v>
      </c>
      <c r="AH31" s="126">
        <v>92.540250069626623</v>
      </c>
      <c r="AI31" s="126">
        <v>104.44496945012149</v>
      </c>
      <c r="AJ31" s="133">
        <v>103.30471177416453</v>
      </c>
    </row>
    <row r="32" spans="1:36">
      <c r="A32" s="28" t="s">
        <v>160</v>
      </c>
      <c r="B32" s="121">
        <v>113.00012404801653</v>
      </c>
      <c r="C32" s="122">
        <v>93.426125897767392</v>
      </c>
      <c r="D32" s="123">
        <v>77.112884329901306</v>
      </c>
      <c r="E32" s="122">
        <v>97.269023959199629</v>
      </c>
      <c r="F32" s="123">
        <v>99.310804884253287</v>
      </c>
      <c r="G32" s="124">
        <v>98.160773904562305</v>
      </c>
      <c r="H32" s="122">
        <v>91.420159356931691</v>
      </c>
      <c r="I32" s="122">
        <v>86.15425455115988</v>
      </c>
      <c r="J32" s="122">
        <v>106.56613117385272</v>
      </c>
      <c r="K32" s="122">
        <v>102.00456692098061</v>
      </c>
      <c r="L32" s="124">
        <v>91.930913351965501</v>
      </c>
      <c r="M32" s="122">
        <v>90.385725710669504</v>
      </c>
      <c r="N32" s="122">
        <v>88.060802837488623</v>
      </c>
      <c r="O32" s="122">
        <v>101.72331308844937</v>
      </c>
      <c r="P32" s="122">
        <v>99.917827911346151</v>
      </c>
      <c r="Q32" s="124">
        <v>102.08986329997896</v>
      </c>
      <c r="R32" s="122">
        <v>89.590076796803501</v>
      </c>
      <c r="S32" s="122">
        <v>90.327090448182602</v>
      </c>
      <c r="T32" s="122">
        <v>103.09094257839332</v>
      </c>
      <c r="U32" s="122">
        <v>104.13939620285535</v>
      </c>
      <c r="V32" s="124">
        <v>94.763031834940662</v>
      </c>
      <c r="W32" s="122">
        <v>90.814578656871262</v>
      </c>
      <c r="X32" s="122">
        <v>86.419728571251113</v>
      </c>
      <c r="Y32" s="122">
        <v>99.946527833015281</v>
      </c>
      <c r="Z32" s="122">
        <v>102.68245802226363</v>
      </c>
      <c r="AA32" s="124">
        <v>100.13070368965569</v>
      </c>
      <c r="AB32" s="122">
        <v>90.965991625084428</v>
      </c>
      <c r="AC32" s="122">
        <v>86.683318157644536</v>
      </c>
      <c r="AD32" s="122">
        <v>103.96271481030755</v>
      </c>
      <c r="AE32" s="122">
        <v>102.0884939283673</v>
      </c>
      <c r="AF32" s="124">
        <v>113.19319753830854</v>
      </c>
      <c r="AG32" s="122">
        <v>96.057078992350114</v>
      </c>
      <c r="AH32" s="122">
        <v>93.088086739182003</v>
      </c>
      <c r="AI32" s="122">
        <v>104.71000869611066</v>
      </c>
      <c r="AJ32" s="132">
        <v>103.04522269215074</v>
      </c>
    </row>
    <row r="33" spans="1:36">
      <c r="A33" s="28" t="s">
        <v>161</v>
      </c>
      <c r="B33" s="121">
        <v>105.11967558173492</v>
      </c>
      <c r="C33" s="122">
        <v>92.851952446148545</v>
      </c>
      <c r="D33" s="123">
        <v>77.316333870063133</v>
      </c>
      <c r="E33" s="122">
        <v>97.684540877709068</v>
      </c>
      <c r="F33" s="123">
        <v>99.309446531557995</v>
      </c>
      <c r="G33" s="124">
        <v>96.736024843370203</v>
      </c>
      <c r="H33" s="122">
        <v>91.481411822782761</v>
      </c>
      <c r="I33" s="122">
        <v>86.703061683228484</v>
      </c>
      <c r="J33" s="122">
        <v>107.68979020674381</v>
      </c>
      <c r="K33" s="122">
        <v>101.3347993536706</v>
      </c>
      <c r="L33" s="124">
        <v>90.059250233330332</v>
      </c>
      <c r="M33" s="122">
        <v>90.778355886317271</v>
      </c>
      <c r="N33" s="122">
        <v>89.070093117915363</v>
      </c>
      <c r="O33" s="122">
        <v>101.45694784852142</v>
      </c>
      <c r="P33" s="122">
        <v>99.508880407101813</v>
      </c>
      <c r="Q33" s="124">
        <v>101.05062983386388</v>
      </c>
      <c r="R33" s="122">
        <v>89.767470902193452</v>
      </c>
      <c r="S33" s="122">
        <v>90.755960632094428</v>
      </c>
      <c r="T33" s="122">
        <v>103.81945483747712</v>
      </c>
      <c r="U33" s="122">
        <v>103.45613208097039</v>
      </c>
      <c r="V33" s="124">
        <v>92.188257314574756</v>
      </c>
      <c r="W33" s="122">
        <v>90.661658232083013</v>
      </c>
      <c r="X33" s="122">
        <v>86.259263258394071</v>
      </c>
      <c r="Y33" s="122">
        <v>101.0316968012694</v>
      </c>
      <c r="Z33" s="122">
        <v>102.49430554789033</v>
      </c>
      <c r="AA33" s="124">
        <v>97.421633800970753</v>
      </c>
      <c r="AB33" s="122">
        <v>91.032010989238671</v>
      </c>
      <c r="AC33" s="122">
        <v>87.166415678639027</v>
      </c>
      <c r="AD33" s="122">
        <v>104.76865866576735</v>
      </c>
      <c r="AE33" s="122">
        <v>101.55111132325843</v>
      </c>
      <c r="AF33" s="124">
        <v>111.46397425687854</v>
      </c>
      <c r="AG33" s="122">
        <v>96.449529335355294</v>
      </c>
      <c r="AH33" s="122">
        <v>94.0087201143687</v>
      </c>
      <c r="AI33" s="122">
        <v>105.40910231319739</v>
      </c>
      <c r="AJ33" s="132">
        <v>102.94297572172519</v>
      </c>
    </row>
    <row r="34" spans="1:36">
      <c r="A34" s="28" t="s">
        <v>162</v>
      </c>
      <c r="B34" s="121">
        <v>101.0527716434646</v>
      </c>
      <c r="C34" s="122">
        <v>91.041224109934575</v>
      </c>
      <c r="D34" s="123">
        <v>78.285422451745816</v>
      </c>
      <c r="E34" s="122">
        <v>97.93902587722792</v>
      </c>
      <c r="F34" s="123">
        <v>99.177294946961482</v>
      </c>
      <c r="G34" s="124">
        <v>95.910858812614791</v>
      </c>
      <c r="H34" s="122">
        <v>90.99383580559342</v>
      </c>
      <c r="I34" s="122">
        <v>87.041908217365744</v>
      </c>
      <c r="J34" s="122">
        <v>107.51237433281646</v>
      </c>
      <c r="K34" s="122">
        <v>101.70505169863928</v>
      </c>
      <c r="L34" s="124">
        <v>82.566853304876645</v>
      </c>
      <c r="M34" s="122">
        <v>90.355286236381161</v>
      </c>
      <c r="N34" s="122">
        <v>88.946489356347897</v>
      </c>
      <c r="O34" s="122">
        <v>102.14656351858528</v>
      </c>
      <c r="P34" s="122">
        <v>99.589763785102221</v>
      </c>
      <c r="Q34" s="124">
        <v>100.14292017992761</v>
      </c>
      <c r="R34" s="122">
        <v>89.648467131809213</v>
      </c>
      <c r="S34" s="122">
        <v>91.725867043034143</v>
      </c>
      <c r="T34" s="122">
        <v>104.17197102707803</v>
      </c>
      <c r="U34" s="122">
        <v>103.2547484547855</v>
      </c>
      <c r="V34" s="124">
        <v>88.793222300027097</v>
      </c>
      <c r="W34" s="122">
        <v>90.552710396058387</v>
      </c>
      <c r="X34" s="122">
        <v>86.961944244918769</v>
      </c>
      <c r="Y34" s="122">
        <v>101.94866036971229</v>
      </c>
      <c r="Z34" s="122">
        <v>102.56828389992336</v>
      </c>
      <c r="AA34" s="124">
        <v>94.674620843599016</v>
      </c>
      <c r="AB34" s="122">
        <v>90.571088582451281</v>
      </c>
      <c r="AC34" s="122">
        <v>87.695156967319505</v>
      </c>
      <c r="AD34" s="122">
        <v>104.94276788145076</v>
      </c>
      <c r="AE34" s="122">
        <v>101.6840120518264</v>
      </c>
      <c r="AF34" s="124">
        <v>110.55067120135173</v>
      </c>
      <c r="AG34" s="122">
        <v>96.383288061923324</v>
      </c>
      <c r="AH34" s="122">
        <v>94.356303892097699</v>
      </c>
      <c r="AI34" s="122">
        <v>105.90019158875081</v>
      </c>
      <c r="AJ34" s="132">
        <v>102.91099648711277</v>
      </c>
    </row>
    <row r="35" spans="1:36">
      <c r="A35" s="44" t="s">
        <v>163</v>
      </c>
      <c r="B35" s="125">
        <v>95.207020733858073</v>
      </c>
      <c r="C35" s="126">
        <v>91.100957980976773</v>
      </c>
      <c r="D35" s="126">
        <v>79.4408276873055</v>
      </c>
      <c r="E35" s="126">
        <v>98.181881865382934</v>
      </c>
      <c r="F35" s="126">
        <v>98.37127058395437</v>
      </c>
      <c r="G35" s="125">
        <v>102.76454236340533</v>
      </c>
      <c r="H35" s="126">
        <v>90.975430535784156</v>
      </c>
      <c r="I35" s="126">
        <v>87.381605796381862</v>
      </c>
      <c r="J35" s="126">
        <v>108.03886256679895</v>
      </c>
      <c r="K35" s="126">
        <v>100.96435653063092</v>
      </c>
      <c r="L35" s="125">
        <v>88.681997834798864</v>
      </c>
      <c r="M35" s="126">
        <v>90.355602017243768</v>
      </c>
      <c r="N35" s="126">
        <v>89.942210041308329</v>
      </c>
      <c r="O35" s="126">
        <v>102.96769050790174</v>
      </c>
      <c r="P35" s="126">
        <v>99.219321729822113</v>
      </c>
      <c r="Q35" s="125">
        <v>100.83325505392</v>
      </c>
      <c r="R35" s="126">
        <v>89.176442210586146</v>
      </c>
      <c r="S35" s="126">
        <v>92.718104631195104</v>
      </c>
      <c r="T35" s="126">
        <v>104.25120898584741</v>
      </c>
      <c r="U35" s="126">
        <v>102.73690353927046</v>
      </c>
      <c r="V35" s="125">
        <v>91.698960928546228</v>
      </c>
      <c r="W35" s="126">
        <v>89.352886254125991</v>
      </c>
      <c r="X35" s="126">
        <v>88.281904197853564</v>
      </c>
      <c r="Y35" s="126">
        <v>102.94699985100257</v>
      </c>
      <c r="Z35" s="126">
        <v>101.76034244621921</v>
      </c>
      <c r="AA35" s="125">
        <v>97.139032897916351</v>
      </c>
      <c r="AB35" s="126">
        <v>90.327149727058583</v>
      </c>
      <c r="AC35" s="126">
        <v>88.440399721531008</v>
      </c>
      <c r="AD35" s="126">
        <v>105.4334427401631</v>
      </c>
      <c r="AE35" s="126">
        <v>101.02454108280097</v>
      </c>
      <c r="AF35" s="125">
        <v>112.37095849063603</v>
      </c>
      <c r="AG35" s="126">
        <v>96.217346591467191</v>
      </c>
      <c r="AH35" s="126">
        <v>94.803390546538935</v>
      </c>
      <c r="AI35" s="126">
        <v>106.23646426328746</v>
      </c>
      <c r="AJ35" s="133">
        <v>102.57720903598565</v>
      </c>
    </row>
    <row r="36" spans="1:36">
      <c r="A36" s="28" t="s">
        <v>164</v>
      </c>
      <c r="B36" s="121">
        <v>95.77413036520835</v>
      </c>
      <c r="C36" s="122">
        <v>90.413040656677779</v>
      </c>
      <c r="D36" s="123">
        <v>80.214399793271866</v>
      </c>
      <c r="E36" s="122">
        <v>98.242511602414069</v>
      </c>
      <c r="F36" s="123">
        <v>97.79400472880603</v>
      </c>
      <c r="G36" s="124">
        <v>98.203368412472287</v>
      </c>
      <c r="H36" s="122">
        <v>90.454808891346019</v>
      </c>
      <c r="I36" s="122">
        <v>87.710977880073997</v>
      </c>
      <c r="J36" s="122">
        <v>108.02388712246787</v>
      </c>
      <c r="K36" s="122">
        <v>100.96036751358908</v>
      </c>
      <c r="L36" s="124">
        <v>86.255513248058264</v>
      </c>
      <c r="M36" s="122">
        <v>90.202085952870988</v>
      </c>
      <c r="N36" s="122">
        <v>90.927325063498756</v>
      </c>
      <c r="O36" s="122">
        <v>103.22015836012395</v>
      </c>
      <c r="P36" s="122">
        <v>98.82369623492778</v>
      </c>
      <c r="Q36" s="124">
        <v>98.656859852033023</v>
      </c>
      <c r="R36" s="122">
        <v>88.481751676834946</v>
      </c>
      <c r="S36" s="122">
        <v>92.754280584111939</v>
      </c>
      <c r="T36" s="122">
        <v>104.37427859440491</v>
      </c>
      <c r="U36" s="122">
        <v>102.16372706022258</v>
      </c>
      <c r="V36" s="124">
        <v>90.8793028464803</v>
      </c>
      <c r="W36" s="122">
        <v>88.774718026487093</v>
      </c>
      <c r="X36" s="122">
        <v>87.516217456547665</v>
      </c>
      <c r="Y36" s="122">
        <v>102.43031645222925</v>
      </c>
      <c r="Z36" s="122">
        <v>101.461834459735</v>
      </c>
      <c r="AA36" s="124">
        <v>94.969026783578897</v>
      </c>
      <c r="AB36" s="122">
        <v>89.805486173689943</v>
      </c>
      <c r="AC36" s="122">
        <v>88.691742287469921</v>
      </c>
      <c r="AD36" s="122">
        <v>105.44458043871003</v>
      </c>
      <c r="AE36" s="122">
        <v>100.76605241694698</v>
      </c>
      <c r="AF36" s="124">
        <v>113.9937713412625</v>
      </c>
      <c r="AG36" s="122">
        <v>96.032576861113284</v>
      </c>
      <c r="AH36" s="122">
        <v>95.722450559705393</v>
      </c>
      <c r="AI36" s="122">
        <v>106.27286598523654</v>
      </c>
      <c r="AJ36" s="132">
        <v>102.39317095107153</v>
      </c>
    </row>
    <row r="37" spans="1:36">
      <c r="A37" s="28" t="s">
        <v>165</v>
      </c>
      <c r="B37" s="121">
        <v>98.556968941351329</v>
      </c>
      <c r="C37" s="122">
        <v>89.281976138460521</v>
      </c>
      <c r="D37" s="123">
        <v>78.439386242543762</v>
      </c>
      <c r="E37" s="122">
        <v>98.244868255299508</v>
      </c>
      <c r="F37" s="123">
        <v>98.081780612720621</v>
      </c>
      <c r="G37" s="124">
        <v>100.46408082489475</v>
      </c>
      <c r="H37" s="122">
        <v>89.810058362496278</v>
      </c>
      <c r="I37" s="122">
        <v>88.101067172435037</v>
      </c>
      <c r="J37" s="122">
        <v>108.62688407962278</v>
      </c>
      <c r="K37" s="122">
        <v>100.93261608677298</v>
      </c>
      <c r="L37" s="124">
        <v>85.460884527959493</v>
      </c>
      <c r="M37" s="122">
        <v>89.578465816303819</v>
      </c>
      <c r="N37" s="122">
        <v>91.573463223089234</v>
      </c>
      <c r="O37" s="122">
        <v>103.64599460176271</v>
      </c>
      <c r="P37" s="122">
        <v>98.330424703067095</v>
      </c>
      <c r="Q37" s="124">
        <v>101.58252155395364</v>
      </c>
      <c r="R37" s="122">
        <v>88.067077871544654</v>
      </c>
      <c r="S37" s="122">
        <v>91.747060731318285</v>
      </c>
      <c r="T37" s="122">
        <v>104.20614470233407</v>
      </c>
      <c r="U37" s="122">
        <v>102.30212344155534</v>
      </c>
      <c r="V37" s="124">
        <v>93.949580868043142</v>
      </c>
      <c r="W37" s="122">
        <v>88.605146755132893</v>
      </c>
      <c r="X37" s="122">
        <v>87.118949202945657</v>
      </c>
      <c r="Y37" s="122">
        <v>102.08418807443029</v>
      </c>
      <c r="Z37" s="122">
        <v>101.26178449468593</v>
      </c>
      <c r="AA37" s="124">
        <v>97.224850009206563</v>
      </c>
      <c r="AB37" s="122">
        <v>89.227699472590245</v>
      </c>
      <c r="AC37" s="122">
        <v>88.522364303508468</v>
      </c>
      <c r="AD37" s="122">
        <v>105.73287079996226</v>
      </c>
      <c r="AE37" s="122">
        <v>100.73218030791938</v>
      </c>
      <c r="AF37" s="124">
        <v>114.39007499279799</v>
      </c>
      <c r="AG37" s="122">
        <v>95.961879507591277</v>
      </c>
      <c r="AH37" s="122">
        <v>95.979840508208554</v>
      </c>
      <c r="AI37" s="122">
        <v>106.84602293541805</v>
      </c>
      <c r="AJ37" s="132">
        <v>102.59984604786645</v>
      </c>
    </row>
    <row r="38" spans="1:36">
      <c r="A38" s="28" t="s">
        <v>166</v>
      </c>
      <c r="B38" s="121">
        <v>98.925906919722166</v>
      </c>
      <c r="C38" s="122">
        <v>89.89032719205035</v>
      </c>
      <c r="D38" s="123">
        <v>81.476314366333838</v>
      </c>
      <c r="E38" s="122">
        <v>98.698302812055488</v>
      </c>
      <c r="F38" s="123">
        <v>97.812155586723634</v>
      </c>
      <c r="G38" s="124">
        <v>101.13312615683112</v>
      </c>
      <c r="H38" s="122">
        <v>90.044029841915389</v>
      </c>
      <c r="I38" s="122">
        <v>89.757298087495982</v>
      </c>
      <c r="J38" s="122">
        <v>109.08458524179588</v>
      </c>
      <c r="K38" s="122">
        <v>101.02378001612895</v>
      </c>
      <c r="L38" s="124">
        <v>86.293305487336667</v>
      </c>
      <c r="M38" s="122">
        <v>89.606801104248646</v>
      </c>
      <c r="N38" s="122">
        <v>93.222307726034657</v>
      </c>
      <c r="O38" s="122">
        <v>103.93353446961106</v>
      </c>
      <c r="P38" s="122">
        <v>98.073244841755383</v>
      </c>
      <c r="Q38" s="124">
        <v>102.62083708418506</v>
      </c>
      <c r="R38" s="122">
        <v>89.283280700787444</v>
      </c>
      <c r="S38" s="122">
        <v>93.633262175104804</v>
      </c>
      <c r="T38" s="122">
        <v>104.82053288268239</v>
      </c>
      <c r="U38" s="122">
        <v>102.68719996626254</v>
      </c>
      <c r="V38" s="124">
        <v>93.969660754894804</v>
      </c>
      <c r="W38" s="122">
        <v>88.871889225037876</v>
      </c>
      <c r="X38" s="122">
        <v>87.811322178062767</v>
      </c>
      <c r="Y38" s="122">
        <v>102.65621125989053</v>
      </c>
      <c r="Z38" s="122">
        <v>101.37376188640788</v>
      </c>
      <c r="AA38" s="124">
        <v>97.824532295359049</v>
      </c>
      <c r="AB38" s="122">
        <v>89.688946403803556</v>
      </c>
      <c r="AC38" s="122">
        <v>90.269967741630737</v>
      </c>
      <c r="AD38" s="122">
        <v>106.21195966527308</v>
      </c>
      <c r="AE38" s="122">
        <v>100.82157167576398</v>
      </c>
      <c r="AF38" s="124">
        <v>116.0084727248569</v>
      </c>
      <c r="AG38" s="122">
        <v>96.476793972563982</v>
      </c>
      <c r="AH38" s="122">
        <v>97.79688095849167</v>
      </c>
      <c r="AI38" s="122">
        <v>107.46179030569047</v>
      </c>
      <c r="AJ38" s="132">
        <v>102.67252662331441</v>
      </c>
    </row>
    <row r="39" spans="1:36">
      <c r="A39" s="44" t="s">
        <v>167</v>
      </c>
      <c r="B39" s="125">
        <v>100.34211931729618</v>
      </c>
      <c r="C39" s="126">
        <v>89.445992682827651</v>
      </c>
      <c r="D39" s="126">
        <v>80.959244901018891</v>
      </c>
      <c r="E39" s="126">
        <v>98.391090993181521</v>
      </c>
      <c r="F39" s="126">
        <v>97.551302011912142</v>
      </c>
      <c r="G39" s="125">
        <v>102.41480475649311</v>
      </c>
      <c r="H39" s="126">
        <v>89.768731432286316</v>
      </c>
      <c r="I39" s="126">
        <v>89.301198897781646</v>
      </c>
      <c r="J39" s="126">
        <v>109.45878848482778</v>
      </c>
      <c r="K39" s="126">
        <v>101.20537882282122</v>
      </c>
      <c r="L39" s="125">
        <v>86.497054448569145</v>
      </c>
      <c r="M39" s="126">
        <v>89.354256417661063</v>
      </c>
      <c r="N39" s="126">
        <v>92.327632007587312</v>
      </c>
      <c r="O39" s="126">
        <v>104.28474486132563</v>
      </c>
      <c r="P39" s="126">
        <v>97.985817002369345</v>
      </c>
      <c r="Q39" s="125">
        <v>101.38392444043245</v>
      </c>
      <c r="R39" s="126">
        <v>88.963775560877394</v>
      </c>
      <c r="S39" s="126">
        <v>93.892735143970327</v>
      </c>
      <c r="T39" s="126">
        <v>105.2386478636616</v>
      </c>
      <c r="U39" s="126">
        <v>102.75142631952295</v>
      </c>
      <c r="V39" s="125">
        <v>94.390015879333006</v>
      </c>
      <c r="W39" s="126">
        <v>89.061860415242222</v>
      </c>
      <c r="X39" s="126">
        <v>86.933358990187827</v>
      </c>
      <c r="Y39" s="126">
        <v>103.0268390558527</v>
      </c>
      <c r="Z39" s="126">
        <v>102.04581668416684</v>
      </c>
      <c r="AA39" s="125">
        <v>98.253055155923931</v>
      </c>
      <c r="AB39" s="126">
        <v>89.444941720328174</v>
      </c>
      <c r="AC39" s="126">
        <v>89.91434332877958</v>
      </c>
      <c r="AD39" s="126">
        <v>106.54272883815527</v>
      </c>
      <c r="AE39" s="126">
        <v>100.95569686390189</v>
      </c>
      <c r="AF39" s="125">
        <v>117.06773820898893</v>
      </c>
      <c r="AG39" s="126">
        <v>96.373665609220609</v>
      </c>
      <c r="AH39" s="126">
        <v>98.230048561232124</v>
      </c>
      <c r="AI39" s="126">
        <v>107.8001029395685</v>
      </c>
      <c r="AJ39" s="133">
        <v>102.79260224108808</v>
      </c>
    </row>
    <row r="40" spans="1:36">
      <c r="A40" s="28" t="s">
        <v>168</v>
      </c>
      <c r="B40" s="121">
        <v>97.218560565196228</v>
      </c>
      <c r="C40" s="122">
        <v>89.182016239610789</v>
      </c>
      <c r="D40" s="123">
        <v>82.027145699704064</v>
      </c>
      <c r="E40" s="122">
        <v>98.993633190081326</v>
      </c>
      <c r="F40" s="123">
        <v>97.60394132653181</v>
      </c>
      <c r="G40" s="124">
        <v>102.77505945484199</v>
      </c>
      <c r="H40" s="122">
        <v>89.455814610838161</v>
      </c>
      <c r="I40" s="122">
        <v>89.865767116121773</v>
      </c>
      <c r="J40" s="122">
        <v>109.90285723067581</v>
      </c>
      <c r="K40" s="122">
        <v>101.88885541522019</v>
      </c>
      <c r="L40" s="124">
        <v>85.9266971572724</v>
      </c>
      <c r="M40" s="122">
        <v>89.074455690120956</v>
      </c>
      <c r="N40" s="122">
        <v>93.086909669979434</v>
      </c>
      <c r="O40" s="122">
        <v>104.17442700171209</v>
      </c>
      <c r="P40" s="122">
        <v>98.131211303816585</v>
      </c>
      <c r="Q40" s="124">
        <v>101.96875267407452</v>
      </c>
      <c r="R40" s="122">
        <v>88.677092668504798</v>
      </c>
      <c r="S40" s="122">
        <v>94.615443368129917</v>
      </c>
      <c r="T40" s="122">
        <v>105.19521072196876</v>
      </c>
      <c r="U40" s="122">
        <v>103.15733248652361</v>
      </c>
      <c r="V40" s="124">
        <v>96.067269942814207</v>
      </c>
      <c r="W40" s="122">
        <v>88.913309507956242</v>
      </c>
      <c r="X40" s="122">
        <v>86.69346708522572</v>
      </c>
      <c r="Y40" s="122">
        <v>103.54177000735638</v>
      </c>
      <c r="Z40" s="122">
        <v>102.31675468013417</v>
      </c>
      <c r="AA40" s="124">
        <v>98.204033510048475</v>
      </c>
      <c r="AB40" s="122">
        <v>89.17689834927431</v>
      </c>
      <c r="AC40" s="122">
        <v>90.49698020025501</v>
      </c>
      <c r="AD40" s="122">
        <v>106.82783557760432</v>
      </c>
      <c r="AE40" s="122">
        <v>101.41755809052188</v>
      </c>
      <c r="AF40" s="124">
        <v>121.26334253513815</v>
      </c>
      <c r="AG40" s="122">
        <v>96.373007355114737</v>
      </c>
      <c r="AH40" s="122">
        <v>99.164744386001047</v>
      </c>
      <c r="AI40" s="122">
        <v>108.39328139399407</v>
      </c>
      <c r="AJ40" s="132">
        <v>102.98019235407966</v>
      </c>
    </row>
    <row r="41" spans="1:36">
      <c r="A41" s="28" t="s">
        <v>169</v>
      </c>
      <c r="B41" s="121">
        <v>101.38063987511367</v>
      </c>
      <c r="C41" s="122">
        <v>88.798996113395873</v>
      </c>
      <c r="D41" s="123">
        <v>81.394258434578063</v>
      </c>
      <c r="E41" s="122">
        <v>99.252801851867801</v>
      </c>
      <c r="F41" s="123">
        <v>97.49294785086046</v>
      </c>
      <c r="G41" s="124">
        <v>103.28824706962337</v>
      </c>
      <c r="H41" s="122">
        <v>89.031295519611916</v>
      </c>
      <c r="I41" s="122">
        <v>89.531929523964664</v>
      </c>
      <c r="J41" s="122">
        <v>110.88950483671228</v>
      </c>
      <c r="K41" s="122">
        <v>101.68964146306443</v>
      </c>
      <c r="L41" s="124">
        <v>87.343101287821682</v>
      </c>
      <c r="M41" s="122">
        <v>88.463199968520613</v>
      </c>
      <c r="N41" s="122">
        <v>93.234672109600695</v>
      </c>
      <c r="O41" s="122">
        <v>104.6295686592549</v>
      </c>
      <c r="P41" s="122">
        <v>98.351905436982491</v>
      </c>
      <c r="Q41" s="124">
        <v>103.68153308982366</v>
      </c>
      <c r="R41" s="122">
        <v>88.510119627644457</v>
      </c>
      <c r="S41" s="122">
        <v>95.007478881812901</v>
      </c>
      <c r="T41" s="122">
        <v>105.72158609652425</v>
      </c>
      <c r="U41" s="122">
        <v>102.82107073938485</v>
      </c>
      <c r="V41" s="124">
        <v>96.444739902960691</v>
      </c>
      <c r="W41" s="122">
        <v>88.655308907097108</v>
      </c>
      <c r="X41" s="122">
        <v>87.11119560356245</v>
      </c>
      <c r="Y41" s="122">
        <v>104.62153950952131</v>
      </c>
      <c r="Z41" s="122">
        <v>101.66131781333709</v>
      </c>
      <c r="AA41" s="124">
        <v>99.700794758516864</v>
      </c>
      <c r="AB41" s="122">
        <v>88.801990163509828</v>
      </c>
      <c r="AC41" s="122">
        <v>90.442796984015018</v>
      </c>
      <c r="AD41" s="122">
        <v>107.60822483583846</v>
      </c>
      <c r="AE41" s="122">
        <v>101.19831552995244</v>
      </c>
      <c r="AF41" s="124">
        <v>116.78533896914128</v>
      </c>
      <c r="AG41" s="122">
        <v>96.155755993793363</v>
      </c>
      <c r="AH41" s="122">
        <v>99.548981379898976</v>
      </c>
      <c r="AI41" s="122">
        <v>109.13885121316491</v>
      </c>
      <c r="AJ41" s="132">
        <v>103.11814627586115</v>
      </c>
    </row>
    <row r="42" spans="1:36">
      <c r="A42" s="28" t="s">
        <v>170</v>
      </c>
      <c r="B42" s="121">
        <v>99.256209142601406</v>
      </c>
      <c r="C42" s="122">
        <v>85.245917315868837</v>
      </c>
      <c r="D42" s="123">
        <v>75.117760466292367</v>
      </c>
      <c r="E42" s="122">
        <v>96.702400233352577</v>
      </c>
      <c r="F42" s="123">
        <v>96.694456918867715</v>
      </c>
      <c r="G42" s="124">
        <v>102.36380265187326</v>
      </c>
      <c r="H42" s="122">
        <v>86.678062551912589</v>
      </c>
      <c r="I42" s="122">
        <v>83.879222533232337</v>
      </c>
      <c r="J42" s="122">
        <v>108.6975664955238</v>
      </c>
      <c r="K42" s="122">
        <v>101.67788167871048</v>
      </c>
      <c r="L42" s="124">
        <v>84.767104297532384</v>
      </c>
      <c r="M42" s="122">
        <v>83.955778492254211</v>
      </c>
      <c r="N42" s="122">
        <v>89.15095203479062</v>
      </c>
      <c r="O42" s="122">
        <v>101.33159931324931</v>
      </c>
      <c r="P42" s="122">
        <v>98.03782289916785</v>
      </c>
      <c r="Q42" s="124">
        <v>103.603815133645</v>
      </c>
      <c r="R42" s="122">
        <v>85.324934200184813</v>
      </c>
      <c r="S42" s="122">
        <v>89.349985190362602</v>
      </c>
      <c r="T42" s="122">
        <v>103.55751098408949</v>
      </c>
      <c r="U42" s="122">
        <v>101.10375328463689</v>
      </c>
      <c r="V42" s="124">
        <v>97.521843026896363</v>
      </c>
      <c r="W42" s="122">
        <v>85.11560284135426</v>
      </c>
      <c r="X42" s="122">
        <v>82.022042189286879</v>
      </c>
      <c r="Y42" s="122">
        <v>101.62693292950809</v>
      </c>
      <c r="Z42" s="122">
        <v>101.68757063566424</v>
      </c>
      <c r="AA42" s="124">
        <v>98.928861899741946</v>
      </c>
      <c r="AB42" s="122">
        <v>85.698378456366882</v>
      </c>
      <c r="AC42" s="122">
        <v>84.993309089672948</v>
      </c>
      <c r="AD42" s="122">
        <v>105.18441600006685</v>
      </c>
      <c r="AE42" s="122">
        <v>100.69686310594493</v>
      </c>
      <c r="AF42" s="124">
        <v>112.97515576481982</v>
      </c>
      <c r="AG42" s="122">
        <v>92.989752881403689</v>
      </c>
      <c r="AH42" s="122">
        <v>93.369366145875176</v>
      </c>
      <c r="AI42" s="122">
        <v>106.53181524498029</v>
      </c>
      <c r="AJ42" s="132">
        <v>102.83925130475129</v>
      </c>
    </row>
    <row r="43" spans="1:36">
      <c r="A43" s="44" t="s">
        <v>171</v>
      </c>
      <c r="B43" s="125">
        <v>84.103557432475355</v>
      </c>
      <c r="C43" s="126">
        <v>85.511044953677072</v>
      </c>
      <c r="D43" s="126">
        <v>77.797041306172943</v>
      </c>
      <c r="E43" s="126">
        <v>95.916378588167731</v>
      </c>
      <c r="F43" s="126">
        <v>95.612120972277268</v>
      </c>
      <c r="G43" s="125">
        <v>102.83853776382958</v>
      </c>
      <c r="H43" s="126">
        <v>86.453002204585843</v>
      </c>
      <c r="I43" s="126">
        <v>86.120520213521715</v>
      </c>
      <c r="J43" s="126">
        <v>108.17169053598479</v>
      </c>
      <c r="K43" s="126">
        <v>100.3792223484509</v>
      </c>
      <c r="L43" s="125">
        <v>86.464975576933938</v>
      </c>
      <c r="M43" s="126">
        <v>84.024861571737091</v>
      </c>
      <c r="N43" s="126">
        <v>91.62049760605943</v>
      </c>
      <c r="O43" s="126">
        <v>100.92891220817121</v>
      </c>
      <c r="P43" s="126">
        <v>97.119098207603443</v>
      </c>
      <c r="Q43" s="125">
        <v>105.67651998634346</v>
      </c>
      <c r="R43" s="126">
        <v>84.869233377801407</v>
      </c>
      <c r="S43" s="126">
        <v>92.803185125403573</v>
      </c>
      <c r="T43" s="126">
        <v>103.35593512579817</v>
      </c>
      <c r="U43" s="126">
        <v>100.10841905635215</v>
      </c>
      <c r="V43" s="125">
        <v>99.358161335738188</v>
      </c>
      <c r="W43" s="126">
        <v>83.63364185223368</v>
      </c>
      <c r="X43" s="126">
        <v>83.864858190923954</v>
      </c>
      <c r="Y43" s="126">
        <v>100.68158060769325</v>
      </c>
      <c r="Z43" s="126">
        <v>100.5358887093458</v>
      </c>
      <c r="AA43" s="125">
        <v>97.522711523466157</v>
      </c>
      <c r="AB43" s="126">
        <v>85.365412069257175</v>
      </c>
      <c r="AC43" s="126">
        <v>87.572729643525776</v>
      </c>
      <c r="AD43" s="126">
        <v>104.68653352922101</v>
      </c>
      <c r="AE43" s="126">
        <v>99.544705114268183</v>
      </c>
      <c r="AF43" s="125">
        <v>112.17699128998906</v>
      </c>
      <c r="AG43" s="126">
        <v>92.848674622585179</v>
      </c>
      <c r="AH43" s="126">
        <v>97.331120984827507</v>
      </c>
      <c r="AI43" s="126">
        <v>105.36324058754207</v>
      </c>
      <c r="AJ43" s="133">
        <v>101.87348450082054</v>
      </c>
    </row>
    <row r="44" spans="1:36">
      <c r="A44" s="28" t="s">
        <v>172</v>
      </c>
      <c r="B44" s="121">
        <v>97.828736727095006</v>
      </c>
      <c r="C44" s="122">
        <v>86.624113422239731</v>
      </c>
      <c r="D44" s="123">
        <v>79.01345666907666</v>
      </c>
      <c r="E44" s="122">
        <v>97.671994319287919</v>
      </c>
      <c r="F44" s="123">
        <v>96.840226814166712</v>
      </c>
      <c r="G44" s="124">
        <v>102.38288133189597</v>
      </c>
      <c r="H44" s="122">
        <v>88.020926452536912</v>
      </c>
      <c r="I44" s="122">
        <v>88.904799724022922</v>
      </c>
      <c r="J44" s="122">
        <v>110.77340792444841</v>
      </c>
      <c r="K44" s="122">
        <v>102.49515018345782</v>
      </c>
      <c r="L44" s="124">
        <v>83.889658116872411</v>
      </c>
      <c r="M44" s="122">
        <v>85.077797219319862</v>
      </c>
      <c r="N44" s="122">
        <v>94.888831184499722</v>
      </c>
      <c r="O44" s="122">
        <v>103.45369887794689</v>
      </c>
      <c r="P44" s="122">
        <v>98.430336838626488</v>
      </c>
      <c r="Q44" s="124">
        <v>104.68213036090192</v>
      </c>
      <c r="R44" s="122">
        <v>86.748342361005299</v>
      </c>
      <c r="S44" s="122">
        <v>96.415346631973733</v>
      </c>
      <c r="T44" s="122">
        <v>105.94028020868218</v>
      </c>
      <c r="U44" s="122">
        <v>102.09438212698529</v>
      </c>
      <c r="V44" s="124">
        <v>96.672180264881632</v>
      </c>
      <c r="W44" s="122">
        <v>85.406808274719751</v>
      </c>
      <c r="X44" s="122">
        <v>86.677127341333673</v>
      </c>
      <c r="Y44" s="122">
        <v>103.42528860763926</v>
      </c>
      <c r="Z44" s="122">
        <v>102.2772566729858</v>
      </c>
      <c r="AA44" s="124">
        <v>98.656186172144942</v>
      </c>
      <c r="AB44" s="122">
        <v>86.92026898929636</v>
      </c>
      <c r="AC44" s="122">
        <v>90.493930129678162</v>
      </c>
      <c r="AD44" s="122">
        <v>107.2256746855313</v>
      </c>
      <c r="AE44" s="122">
        <v>101.42438843026423</v>
      </c>
      <c r="AF44" s="124">
        <v>112.7052798876452</v>
      </c>
      <c r="AG44" s="122">
        <v>93.952013960483839</v>
      </c>
      <c r="AH44" s="122">
        <v>100.251725763069</v>
      </c>
      <c r="AI44" s="122">
        <v>107.68227978869864</v>
      </c>
      <c r="AJ44" s="132">
        <v>103.65698310168602</v>
      </c>
    </row>
    <row r="45" spans="1:36">
      <c r="A45" s="28" t="s">
        <v>173</v>
      </c>
      <c r="B45" s="121">
        <v>100.49251739926184</v>
      </c>
      <c r="C45" s="122">
        <v>86.286871827775343</v>
      </c>
      <c r="D45" s="123">
        <v>80.495592625376887</v>
      </c>
      <c r="E45" s="122">
        <v>97.403623636871345</v>
      </c>
      <c r="F45" s="123">
        <v>96.997477657446524</v>
      </c>
      <c r="G45" s="124">
        <v>105.28922574712742</v>
      </c>
      <c r="H45" s="122">
        <v>87.904547599823289</v>
      </c>
      <c r="I45" s="122">
        <v>90.052357321044283</v>
      </c>
      <c r="J45" s="122">
        <v>110.3482495741253</v>
      </c>
      <c r="K45" s="122">
        <v>102.88814966779223</v>
      </c>
      <c r="L45" s="124">
        <v>86.614697694253053</v>
      </c>
      <c r="M45" s="122">
        <v>85.555539359943609</v>
      </c>
      <c r="N45" s="122">
        <v>95.957947368864453</v>
      </c>
      <c r="O45" s="122">
        <v>103.83812695458788</v>
      </c>
      <c r="P45" s="122">
        <v>98.662804048577783</v>
      </c>
      <c r="Q45" s="124">
        <v>105.88541141627179</v>
      </c>
      <c r="R45" s="122">
        <v>86.364804270563184</v>
      </c>
      <c r="S45" s="122">
        <v>97.410236432477319</v>
      </c>
      <c r="T45" s="122">
        <v>105.65085085724886</v>
      </c>
      <c r="U45" s="122">
        <v>102.21958631655876</v>
      </c>
      <c r="V45" s="124">
        <v>101.52116186872226</v>
      </c>
      <c r="W45" s="122">
        <v>84.911422168051558</v>
      </c>
      <c r="X45" s="122">
        <v>88.662624524227979</v>
      </c>
      <c r="Y45" s="122">
        <v>102.79342992965503</v>
      </c>
      <c r="Z45" s="122">
        <v>102.80083196877324</v>
      </c>
      <c r="AA45" s="124">
        <v>101.46929011361694</v>
      </c>
      <c r="AB45" s="122">
        <v>86.764563426901717</v>
      </c>
      <c r="AC45" s="122">
        <v>91.698281001881369</v>
      </c>
      <c r="AD45" s="122">
        <v>106.92782744225362</v>
      </c>
      <c r="AE45" s="122">
        <v>101.73003612641445</v>
      </c>
      <c r="AF45" s="124">
        <v>118.35156936617246</v>
      </c>
      <c r="AG45" s="122">
        <v>93.978401759026781</v>
      </c>
      <c r="AH45" s="122">
        <v>101.56082712021555</v>
      </c>
      <c r="AI45" s="122">
        <v>106.78790625523693</v>
      </c>
      <c r="AJ45" s="132">
        <v>104.06772883722071</v>
      </c>
    </row>
    <row r="46" spans="1:36">
      <c r="A46" s="28" t="s">
        <v>174</v>
      </c>
      <c r="B46" s="121">
        <v>102.01105741464343</v>
      </c>
      <c r="C46" s="122">
        <v>86.782432607074242</v>
      </c>
      <c r="D46" s="123">
        <v>80.683480172103344</v>
      </c>
      <c r="E46" s="122">
        <v>97.897197681482382</v>
      </c>
      <c r="F46" s="123">
        <v>97.309451132605432</v>
      </c>
      <c r="G46" s="124">
        <v>106.77540744382981</v>
      </c>
      <c r="H46" s="122">
        <v>88.140243309790094</v>
      </c>
      <c r="I46" s="122">
        <v>90.722714368037956</v>
      </c>
      <c r="J46" s="122">
        <v>111.48683424392576</v>
      </c>
      <c r="K46" s="122">
        <v>103.1055485367645</v>
      </c>
      <c r="L46" s="124">
        <v>87.536800104547467</v>
      </c>
      <c r="M46" s="122">
        <v>85.896517784535092</v>
      </c>
      <c r="N46" s="122">
        <v>96.218330783752123</v>
      </c>
      <c r="O46" s="122">
        <v>105.64523666062885</v>
      </c>
      <c r="P46" s="122">
        <v>98.922944853123553</v>
      </c>
      <c r="Q46" s="124">
        <v>108.13309193970322</v>
      </c>
      <c r="R46" s="122">
        <v>87.031962524147076</v>
      </c>
      <c r="S46" s="122">
        <v>98.764408888152474</v>
      </c>
      <c r="T46" s="122">
        <v>107.03932465585935</v>
      </c>
      <c r="U46" s="122">
        <v>102.35670243478607</v>
      </c>
      <c r="V46" s="124">
        <v>101.14093801709107</v>
      </c>
      <c r="W46" s="122">
        <v>85.590183284021109</v>
      </c>
      <c r="X46" s="122">
        <v>89.706574007738411</v>
      </c>
      <c r="Y46" s="122">
        <v>104.07854966271104</v>
      </c>
      <c r="Z46" s="122">
        <v>102.59566897247518</v>
      </c>
      <c r="AA46" s="124">
        <v>102.7161346112804</v>
      </c>
      <c r="AB46" s="122">
        <v>87.17884873396487</v>
      </c>
      <c r="AC46" s="122">
        <v>92.503655307293542</v>
      </c>
      <c r="AD46" s="122">
        <v>108.17262791385977</v>
      </c>
      <c r="AE46" s="122">
        <v>101.9004497911188</v>
      </c>
      <c r="AF46" s="124">
        <v>117.1994576699057</v>
      </c>
      <c r="AG46" s="122">
        <v>94.502258192947835</v>
      </c>
      <c r="AH46" s="122">
        <v>102.92897777430655</v>
      </c>
      <c r="AI46" s="122">
        <v>107.70455003269231</v>
      </c>
      <c r="AJ46" s="132">
        <v>104.36173094586627</v>
      </c>
    </row>
    <row r="47" spans="1:36">
      <c r="A47" s="44" t="s">
        <v>175</v>
      </c>
      <c r="B47" s="125">
        <v>102.38689786988317</v>
      </c>
      <c r="C47" s="126">
        <v>86.572149900485286</v>
      </c>
      <c r="D47" s="126">
        <v>79.56593168767148</v>
      </c>
      <c r="E47" s="126">
        <v>99.822314894130599</v>
      </c>
      <c r="F47" s="126">
        <v>97.484017168441355</v>
      </c>
      <c r="G47" s="125">
        <v>106.6623105701517</v>
      </c>
      <c r="H47" s="126">
        <v>88.581420962368412</v>
      </c>
      <c r="I47" s="126">
        <v>91.032142145340174</v>
      </c>
      <c r="J47" s="126">
        <v>113.83201571866297</v>
      </c>
      <c r="K47" s="126">
        <v>103.55766994573428</v>
      </c>
      <c r="L47" s="125">
        <v>85.356815736747109</v>
      </c>
      <c r="M47" s="126">
        <v>85.810029368828339</v>
      </c>
      <c r="N47" s="126">
        <v>96.287696967618885</v>
      </c>
      <c r="O47" s="126">
        <v>107.67999071324877</v>
      </c>
      <c r="P47" s="126">
        <v>99.154600274683915</v>
      </c>
      <c r="Q47" s="125">
        <v>107.88429681105175</v>
      </c>
      <c r="R47" s="126">
        <v>87.007224802578449</v>
      </c>
      <c r="S47" s="126">
        <v>99.329120147797084</v>
      </c>
      <c r="T47" s="126">
        <v>108.85837486981751</v>
      </c>
      <c r="U47" s="126">
        <v>102.02856602024515</v>
      </c>
      <c r="V47" s="125">
        <v>96.72387417150054</v>
      </c>
      <c r="W47" s="126">
        <v>85.275433765151121</v>
      </c>
      <c r="X47" s="126">
        <v>89.287077012713681</v>
      </c>
      <c r="Y47" s="126">
        <v>106.50711099005019</v>
      </c>
      <c r="Z47" s="126">
        <v>102.76829670214438</v>
      </c>
      <c r="AA47" s="125">
        <v>101.57726331582711</v>
      </c>
      <c r="AB47" s="126">
        <v>87.293134685758957</v>
      </c>
      <c r="AC47" s="126">
        <v>92.658124906685316</v>
      </c>
      <c r="AD47" s="126">
        <v>110.34704102415382</v>
      </c>
      <c r="AE47" s="126">
        <v>102.0962555535023</v>
      </c>
      <c r="AF47" s="125">
        <v>119.74672549989866</v>
      </c>
      <c r="AG47" s="126">
        <v>94.793453169421156</v>
      </c>
      <c r="AH47" s="126">
        <v>103.17476133085539</v>
      </c>
      <c r="AI47" s="126">
        <v>110.0091832522582</v>
      </c>
      <c r="AJ47" s="133">
        <v>104.64649693723629</v>
      </c>
    </row>
    <row r="48" spans="1:36">
      <c r="A48" s="28" t="s">
        <v>135</v>
      </c>
      <c r="B48" s="121">
        <v>98.73127205173698</v>
      </c>
      <c r="C48" s="122">
        <v>87.09359527749794</v>
      </c>
      <c r="D48" s="123">
        <v>81.292948548013982</v>
      </c>
      <c r="E48" s="122">
        <v>101.06265252959177</v>
      </c>
      <c r="F48" s="123">
        <v>97.790639882660955</v>
      </c>
      <c r="G48" s="124">
        <v>105.62744384986435</v>
      </c>
      <c r="H48" s="122">
        <v>88.506917617764117</v>
      </c>
      <c r="I48" s="122">
        <v>92.052868677502644</v>
      </c>
      <c r="J48" s="122">
        <v>115.07449130605151</v>
      </c>
      <c r="K48" s="122">
        <v>104.06888768119826</v>
      </c>
      <c r="L48" s="124">
        <v>84.764780087039611</v>
      </c>
      <c r="M48" s="122">
        <v>85.915042113258664</v>
      </c>
      <c r="N48" s="122">
        <v>96.382725101851989</v>
      </c>
      <c r="O48" s="122">
        <v>109.05411804123642</v>
      </c>
      <c r="P48" s="122">
        <v>99.184941391782445</v>
      </c>
      <c r="Q48" s="124">
        <v>107.74115196284282</v>
      </c>
      <c r="R48" s="122">
        <v>87.609324131207373</v>
      </c>
      <c r="S48" s="122">
        <v>100.35651905600945</v>
      </c>
      <c r="T48" s="122">
        <v>110.38574078272107</v>
      </c>
      <c r="U48" s="122">
        <v>102.9112470398285</v>
      </c>
      <c r="V48" s="124">
        <v>97.465613004917344</v>
      </c>
      <c r="W48" s="122">
        <v>86.239858886654488</v>
      </c>
      <c r="X48" s="122">
        <v>90.93106308980866</v>
      </c>
      <c r="Y48" s="122">
        <v>107.69186926329108</v>
      </c>
      <c r="Z48" s="122">
        <v>103.40614456683055</v>
      </c>
      <c r="AA48" s="124">
        <v>100.69386019761725</v>
      </c>
      <c r="AB48" s="122">
        <v>87.575340582891144</v>
      </c>
      <c r="AC48" s="122">
        <v>93.662478022162958</v>
      </c>
      <c r="AD48" s="122">
        <v>111.66144318922318</v>
      </c>
      <c r="AE48" s="122">
        <v>102.63105830617312</v>
      </c>
      <c r="AF48" s="124">
        <v>121.3863519475878</v>
      </c>
      <c r="AG48" s="122">
        <v>95.240434135394139</v>
      </c>
      <c r="AH48" s="122">
        <v>103.98034711599517</v>
      </c>
      <c r="AI48" s="122">
        <v>111.69056629146581</v>
      </c>
      <c r="AJ48" s="132">
        <v>105.02200473909735</v>
      </c>
    </row>
    <row r="49" spans="1:36">
      <c r="A49" s="28" t="s">
        <v>176</v>
      </c>
      <c r="B49" s="121">
        <v>99.383364373117047</v>
      </c>
      <c r="C49" s="122">
        <v>87.702005577496806</v>
      </c>
      <c r="D49" s="123">
        <v>82.636338936813161</v>
      </c>
      <c r="E49" s="122">
        <v>101.60316913042666</v>
      </c>
      <c r="F49" s="123">
        <v>96.930892435915894</v>
      </c>
      <c r="G49" s="124">
        <v>108.15225588059643</v>
      </c>
      <c r="H49" s="122">
        <v>89.566998527476869</v>
      </c>
      <c r="I49" s="122">
        <v>92.571545605961035</v>
      </c>
      <c r="J49" s="122">
        <v>116.06121649549539</v>
      </c>
      <c r="K49" s="122">
        <v>104.16849885324075</v>
      </c>
      <c r="L49" s="124">
        <v>86.950536128914436</v>
      </c>
      <c r="M49" s="122">
        <v>86.477021015280059</v>
      </c>
      <c r="N49" s="122">
        <v>96.196609389860257</v>
      </c>
      <c r="O49" s="122">
        <v>109.84904377460477</v>
      </c>
      <c r="P49" s="122">
        <v>99.286613232612851</v>
      </c>
      <c r="Q49" s="124">
        <v>110.37529699895623</v>
      </c>
      <c r="R49" s="122">
        <v>89.011145544400307</v>
      </c>
      <c r="S49" s="122">
        <v>100.7523785247844</v>
      </c>
      <c r="T49" s="122">
        <v>111.13408360834534</v>
      </c>
      <c r="U49" s="122">
        <v>103.08032808143133</v>
      </c>
      <c r="V49" s="124">
        <v>98.548532001374312</v>
      </c>
      <c r="W49" s="122">
        <v>86.704136970799539</v>
      </c>
      <c r="X49" s="122">
        <v>91.132483297789818</v>
      </c>
      <c r="Y49" s="122">
        <v>107.97120279429808</v>
      </c>
      <c r="Z49" s="122">
        <v>103.22554822805783</v>
      </c>
      <c r="AA49" s="124">
        <v>102.61827645092811</v>
      </c>
      <c r="AB49" s="122">
        <v>88.531836674540614</v>
      </c>
      <c r="AC49" s="122">
        <v>94.106783419236891</v>
      </c>
      <c r="AD49" s="122">
        <v>112.4790282274007</v>
      </c>
      <c r="AE49" s="122">
        <v>102.63660136010387</v>
      </c>
      <c r="AF49" s="124">
        <v>121.35955564850092</v>
      </c>
      <c r="AG49" s="122">
        <v>96.002377566074244</v>
      </c>
      <c r="AH49" s="122">
        <v>104.73538818879931</v>
      </c>
      <c r="AI49" s="122">
        <v>112.63154851967208</v>
      </c>
      <c r="AJ49" s="132">
        <v>104.9586473927109</v>
      </c>
    </row>
    <row r="50" spans="1:36">
      <c r="A50" s="28" t="s">
        <v>177</v>
      </c>
      <c r="B50" s="121">
        <v>99.707380970662769</v>
      </c>
      <c r="C50" s="122">
        <v>87.469982491145402</v>
      </c>
      <c r="D50" s="123">
        <v>82.717617892532516</v>
      </c>
      <c r="E50" s="122">
        <v>101.80025811563551</v>
      </c>
      <c r="F50" s="123">
        <v>97.121264389825711</v>
      </c>
      <c r="G50" s="124">
        <v>108.54644431306242</v>
      </c>
      <c r="H50" s="122">
        <v>89.283844931203035</v>
      </c>
      <c r="I50" s="122">
        <v>92.556198645064214</v>
      </c>
      <c r="J50" s="122">
        <v>116.63140563888166</v>
      </c>
      <c r="K50" s="122">
        <v>104.47102052458976</v>
      </c>
      <c r="L50" s="124">
        <v>87.879746058654661</v>
      </c>
      <c r="M50" s="122">
        <v>86.049847745783708</v>
      </c>
      <c r="N50" s="122">
        <v>96.846670888383329</v>
      </c>
      <c r="O50" s="122">
        <v>109.29100746886289</v>
      </c>
      <c r="P50" s="122">
        <v>99.330817331005775</v>
      </c>
      <c r="Q50" s="124">
        <v>110.27032668041909</v>
      </c>
      <c r="R50" s="122">
        <v>89.05553799807717</v>
      </c>
      <c r="S50" s="122">
        <v>100.82343482564026</v>
      </c>
      <c r="T50" s="122">
        <v>111.73888606371285</v>
      </c>
      <c r="U50" s="122">
        <v>103.08985989269009</v>
      </c>
      <c r="V50" s="124">
        <v>98.42107090311471</v>
      </c>
      <c r="W50" s="122">
        <v>87.339805557161782</v>
      </c>
      <c r="X50" s="122">
        <v>91.917101367765738</v>
      </c>
      <c r="Y50" s="122">
        <v>108.44146555970968</v>
      </c>
      <c r="Z50" s="122">
        <v>102.97193163550931</v>
      </c>
      <c r="AA50" s="124">
        <v>102.84328721595737</v>
      </c>
      <c r="AB50" s="122">
        <v>88.40890242672566</v>
      </c>
      <c r="AC50" s="122">
        <v>94.275393736931591</v>
      </c>
      <c r="AD50" s="122">
        <v>112.87705577759191</v>
      </c>
      <c r="AE50" s="122">
        <v>102.77722760183204</v>
      </c>
      <c r="AF50" s="124">
        <v>122.91248213616608</v>
      </c>
      <c r="AG50" s="122">
        <v>95.99844098262534</v>
      </c>
      <c r="AH50" s="122">
        <v>104.51975673889413</v>
      </c>
      <c r="AI50" s="122">
        <v>113.37117653569995</v>
      </c>
      <c r="AJ50" s="132">
        <v>105.11887332298035</v>
      </c>
    </row>
    <row r="51" spans="1:36" ht="16.5" thickBot="1">
      <c r="A51" s="44" t="s">
        <v>134</v>
      </c>
      <c r="B51" s="127">
        <v>97.48810901892378</v>
      </c>
      <c r="C51" s="128">
        <v>87.547890351354738</v>
      </c>
      <c r="D51" s="128">
        <v>82.077901477144565</v>
      </c>
      <c r="E51" s="128">
        <v>102.05177869569455</v>
      </c>
      <c r="F51" s="128">
        <v>97.178702462854233</v>
      </c>
      <c r="G51" s="127">
        <v>107.18575375161947</v>
      </c>
      <c r="H51" s="128">
        <v>89.142527786504317</v>
      </c>
      <c r="I51" s="128">
        <v>91.682853976057913</v>
      </c>
      <c r="J51" s="128">
        <v>116.7548718868578</v>
      </c>
      <c r="K51" s="128">
        <v>104.48536872279507</v>
      </c>
      <c r="L51" s="127">
        <v>88.673427137249462</v>
      </c>
      <c r="M51" s="128">
        <v>85.506914375040395</v>
      </c>
      <c r="N51" s="128">
        <v>96.222719802241031</v>
      </c>
      <c r="O51" s="128">
        <v>109.50172275031362</v>
      </c>
      <c r="P51" s="128">
        <v>99.563240845817788</v>
      </c>
      <c r="Q51" s="127">
        <v>110.41014739049109</v>
      </c>
      <c r="R51" s="128">
        <v>89.46293934390026</v>
      </c>
      <c r="S51" s="128">
        <v>100.53314486761916</v>
      </c>
      <c r="T51" s="128">
        <v>111.87792001053928</v>
      </c>
      <c r="U51" s="128">
        <v>103.23682073490261</v>
      </c>
      <c r="V51" s="127">
        <v>98.036046737061213</v>
      </c>
      <c r="W51" s="128">
        <v>87.236512234993853</v>
      </c>
      <c r="X51" s="128">
        <v>92.169478901776785</v>
      </c>
      <c r="Y51" s="128">
        <v>108.75196552650317</v>
      </c>
      <c r="Z51" s="128">
        <v>102.50721510988352</v>
      </c>
      <c r="AA51" s="127">
        <v>102.13960270417486</v>
      </c>
      <c r="AB51" s="128">
        <v>88.35310928028639</v>
      </c>
      <c r="AC51" s="128">
        <v>93.712647785253836</v>
      </c>
      <c r="AD51" s="128">
        <v>113.03993293719437</v>
      </c>
      <c r="AE51" s="128">
        <v>102.80318147462819</v>
      </c>
      <c r="AF51" s="127">
        <v>120.80969692920438</v>
      </c>
      <c r="AG51" s="128">
        <v>96.089802615273186</v>
      </c>
      <c r="AH51" s="128">
        <v>104.18031307246598</v>
      </c>
      <c r="AI51" s="128">
        <v>114.15006216034675</v>
      </c>
      <c r="AJ51" s="134">
        <v>105.21546903092818</v>
      </c>
    </row>
    <row r="52" spans="1:36" ht="16.5" thickBot="1">
      <c r="A52" s="44" t="s">
        <v>133</v>
      </c>
      <c r="B52" s="127">
        <v>99.382912036350262</v>
      </c>
      <c r="C52" s="128">
        <v>88.25679597117842</v>
      </c>
      <c r="D52" s="128">
        <v>82.990015553060275</v>
      </c>
      <c r="E52" s="128">
        <v>102.74163556409184</v>
      </c>
      <c r="F52" s="128">
        <v>97.771821681634094</v>
      </c>
      <c r="G52" s="127">
        <v>107.40924965932477</v>
      </c>
      <c r="H52" s="128">
        <v>90.085037951058084</v>
      </c>
      <c r="I52" s="128">
        <v>91.840961364522087</v>
      </c>
      <c r="J52" s="128">
        <v>117.87917752720543</v>
      </c>
      <c r="K52" s="128">
        <v>104.17991996476792</v>
      </c>
      <c r="L52" s="127">
        <v>89.097287249866227</v>
      </c>
      <c r="M52" s="128">
        <v>86.014259673945119</v>
      </c>
      <c r="N52" s="128">
        <v>96.340565821041906</v>
      </c>
      <c r="O52" s="128">
        <v>109.96990578448292</v>
      </c>
      <c r="P52" s="128">
        <v>99.381537971611237</v>
      </c>
      <c r="Q52" s="127">
        <v>108.17271752137437</v>
      </c>
      <c r="R52" s="128">
        <v>89.347956499325733</v>
      </c>
      <c r="S52" s="128">
        <v>100.43127068071958</v>
      </c>
      <c r="T52" s="128">
        <v>112.6787534785183</v>
      </c>
      <c r="U52" s="128">
        <v>102.98302426720416</v>
      </c>
      <c r="V52" s="127">
        <v>94.433641886004949</v>
      </c>
      <c r="W52" s="128">
        <v>87.278241643020195</v>
      </c>
      <c r="X52" s="128">
        <v>91.699879711832821</v>
      </c>
      <c r="Y52" s="128">
        <v>109.49404407889219</v>
      </c>
      <c r="Z52" s="128">
        <v>101.99465096883502</v>
      </c>
      <c r="AA52" s="127">
        <v>101.3963419471483</v>
      </c>
      <c r="AB52" s="128">
        <v>88.868216129418812</v>
      </c>
      <c r="AC52" s="128">
        <v>93.796551557548796</v>
      </c>
      <c r="AD52" s="128">
        <v>113.94848578697525</v>
      </c>
      <c r="AE52" s="128">
        <v>102.58062255266356</v>
      </c>
      <c r="AF52" s="127">
        <v>119.47100370295722</v>
      </c>
      <c r="AG52" s="128">
        <v>96.778604717316625</v>
      </c>
      <c r="AH52" s="128">
        <v>104.59805933026061</v>
      </c>
      <c r="AI52" s="128">
        <v>114.9683718698564</v>
      </c>
      <c r="AJ52" s="134">
        <v>105.008988385907</v>
      </c>
    </row>
    <row r="53" spans="1:36" ht="16.5" thickBot="1">
      <c r="A53" s="44" t="s">
        <v>178</v>
      </c>
      <c r="B53" s="127">
        <v>0</v>
      </c>
      <c r="C53" s="128">
        <v>0</v>
      </c>
      <c r="D53" s="128">
        <v>0</v>
      </c>
      <c r="E53" s="128">
        <v>0</v>
      </c>
      <c r="F53" s="128">
        <v>0</v>
      </c>
      <c r="G53" s="127">
        <v>0</v>
      </c>
      <c r="H53" s="128">
        <v>0</v>
      </c>
      <c r="I53" s="128">
        <v>0</v>
      </c>
      <c r="J53" s="128">
        <v>0</v>
      </c>
      <c r="K53" s="128">
        <v>0</v>
      </c>
      <c r="L53" s="127">
        <v>0</v>
      </c>
      <c r="M53" s="128">
        <v>0</v>
      </c>
      <c r="N53" s="128">
        <v>0</v>
      </c>
      <c r="O53" s="128">
        <v>0</v>
      </c>
      <c r="P53" s="128">
        <v>0</v>
      </c>
      <c r="Q53" s="127">
        <v>0</v>
      </c>
      <c r="R53" s="128">
        <v>0</v>
      </c>
      <c r="S53" s="128">
        <v>0</v>
      </c>
      <c r="T53" s="128">
        <v>0</v>
      </c>
      <c r="U53" s="128">
        <v>0</v>
      </c>
      <c r="V53" s="127">
        <v>0</v>
      </c>
      <c r="W53" s="128">
        <v>0</v>
      </c>
      <c r="X53" s="128">
        <v>0</v>
      </c>
      <c r="Y53" s="128">
        <v>0</v>
      </c>
      <c r="Z53" s="128">
        <v>0</v>
      </c>
      <c r="AA53" s="127">
        <v>0</v>
      </c>
      <c r="AB53" s="128">
        <v>0</v>
      </c>
      <c r="AC53" s="128">
        <v>0</v>
      </c>
      <c r="AD53" s="128">
        <v>0</v>
      </c>
      <c r="AE53" s="128">
        <v>0</v>
      </c>
      <c r="AF53" s="127">
        <v>0</v>
      </c>
      <c r="AG53" s="128">
        <v>0</v>
      </c>
      <c r="AH53" s="128">
        <v>0</v>
      </c>
      <c r="AI53" s="128">
        <v>0</v>
      </c>
      <c r="AJ53" s="134">
        <v>0</v>
      </c>
    </row>
    <row r="55" spans="1:36" ht="12" customHeight="1">
      <c r="A55" s="8" t="s">
        <v>104</v>
      </c>
    </row>
    <row r="56" spans="1:36" ht="12" customHeight="1">
      <c r="A56" s="8" t="s">
        <v>102</v>
      </c>
    </row>
    <row r="57" spans="1:36" ht="12" customHeight="1">
      <c r="A57" s="8" t="s">
        <v>103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3">
    <cfRule type="cellIs" dxfId="17" priority="3" operator="lessThan">
      <formula>100</formula>
    </cfRule>
  </conditionalFormatting>
  <conditionalFormatting sqref="Q7:AD53">
    <cfRule type="cellIs" dxfId="16" priority="2" operator="lessThan">
      <formula>100</formula>
    </cfRule>
  </conditionalFormatting>
  <conditionalFormatting sqref="AE7:AJ53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1"/>
  <sheetViews>
    <sheetView topLeftCell="A34" zoomScaleNormal="100" workbookViewId="0">
      <selection activeCell="B55" sqref="B55:B56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0" t="s">
        <v>0</v>
      </c>
      <c r="D1" s="4"/>
      <c r="E1" s="4"/>
      <c r="F1" s="4"/>
      <c r="J1" s="2"/>
    </row>
    <row r="2" spans="1:18" ht="15.75" customHeight="1">
      <c r="C2" s="5"/>
      <c r="D2" s="3"/>
      <c r="E2" s="3"/>
    </row>
    <row r="3" spans="1:18" ht="15.75" customHeight="1">
      <c r="A3" s="12" t="s">
        <v>317</v>
      </c>
      <c r="C3" s="5"/>
      <c r="D3" s="3"/>
      <c r="E3" s="3"/>
    </row>
    <row r="4" spans="1:18" ht="14.1" customHeight="1">
      <c r="A4" s="21" t="s">
        <v>45</v>
      </c>
      <c r="C4" s="5"/>
      <c r="D4" s="3"/>
      <c r="G4" s="21" t="s">
        <v>46</v>
      </c>
      <c r="L4" s="21" t="s">
        <v>53</v>
      </c>
      <c r="P4" s="21" t="s">
        <v>57</v>
      </c>
    </row>
    <row r="5" spans="1:18" ht="14.1" customHeight="1">
      <c r="A5" s="21" t="s">
        <v>47</v>
      </c>
      <c r="C5" s="5"/>
      <c r="D5" s="3"/>
      <c r="G5" s="21" t="s">
        <v>50</v>
      </c>
      <c r="L5" s="21" t="s">
        <v>54</v>
      </c>
      <c r="P5" s="21" t="s">
        <v>58</v>
      </c>
    </row>
    <row r="6" spans="1:18" ht="14.1" customHeight="1">
      <c r="A6" s="45" t="s">
        <v>48</v>
      </c>
      <c r="G6" s="21" t="s">
        <v>51</v>
      </c>
      <c r="L6" s="21" t="s">
        <v>55</v>
      </c>
      <c r="P6" s="21" t="s">
        <v>59</v>
      </c>
    </row>
    <row r="7" spans="1:18" ht="14.1" customHeight="1">
      <c r="A7" s="21" t="s">
        <v>49</v>
      </c>
      <c r="G7" s="21" t="s">
        <v>52</v>
      </c>
      <c r="L7" s="21" t="s">
        <v>56</v>
      </c>
      <c r="P7" s="21" t="s">
        <v>60</v>
      </c>
    </row>
    <row r="9" spans="1:18">
      <c r="A9" s="11" t="s">
        <v>27</v>
      </c>
    </row>
    <row r="10" spans="1:18">
      <c r="A10" s="11" t="s">
        <v>15</v>
      </c>
    </row>
    <row r="11" spans="1:18">
      <c r="A11" s="46"/>
      <c r="B11" s="47"/>
      <c r="C11" s="48" t="s">
        <v>29</v>
      </c>
      <c r="D11" s="48" t="s">
        <v>30</v>
      </c>
      <c r="E11" s="48" t="s">
        <v>44</v>
      </c>
      <c r="F11" s="48" t="s">
        <v>31</v>
      </c>
      <c r="G11" s="49" t="s">
        <v>32</v>
      </c>
      <c r="H11" s="48" t="s">
        <v>33</v>
      </c>
      <c r="I11" s="48" t="s">
        <v>34</v>
      </c>
      <c r="J11" s="48" t="s">
        <v>35</v>
      </c>
      <c r="K11" s="48" t="s">
        <v>36</v>
      </c>
      <c r="L11" s="48" t="s">
        <v>37</v>
      </c>
      <c r="M11" s="48" t="s">
        <v>38</v>
      </c>
      <c r="N11" s="48" t="s">
        <v>39</v>
      </c>
      <c r="O11" s="48" t="s">
        <v>40</v>
      </c>
      <c r="P11" s="48" t="s">
        <v>41</v>
      </c>
      <c r="Q11" s="48" t="s">
        <v>42</v>
      </c>
      <c r="R11" s="48" t="s">
        <v>43</v>
      </c>
    </row>
    <row r="12" spans="1:18">
      <c r="A12" s="159" t="s">
        <v>6</v>
      </c>
      <c r="B12" s="50" t="s">
        <v>131</v>
      </c>
      <c r="C12" s="51">
        <v>81.400000000000006</v>
      </c>
      <c r="D12" s="51">
        <v>23.8</v>
      </c>
      <c r="E12" s="51">
        <v>-4.9000000000000004</v>
      </c>
      <c r="F12" s="51">
        <v>-15.3</v>
      </c>
      <c r="G12" s="51">
        <v>20.100000000000001</v>
      </c>
      <c r="H12" s="51">
        <v>36.4</v>
      </c>
      <c r="I12" s="51">
        <v>63.5</v>
      </c>
      <c r="J12" s="51">
        <v>11.5</v>
      </c>
      <c r="K12" s="51">
        <v>5.6</v>
      </c>
      <c r="L12" s="51">
        <v>5.5</v>
      </c>
      <c r="M12" s="51">
        <v>-8</v>
      </c>
      <c r="N12" s="51">
        <v>-174</v>
      </c>
      <c r="O12" s="51">
        <v>-1.9</v>
      </c>
      <c r="P12" s="51">
        <v>418.8</v>
      </c>
      <c r="Q12" s="51">
        <v>360.3</v>
      </c>
      <c r="R12" s="51">
        <v>-54.9</v>
      </c>
    </row>
    <row r="13" spans="1:18">
      <c r="A13" s="160"/>
      <c r="B13" s="52" t="s">
        <v>122</v>
      </c>
      <c r="C13" s="51">
        <v>-11.2</v>
      </c>
      <c r="D13" s="51">
        <v>69.900000000000006</v>
      </c>
      <c r="E13" s="51">
        <v>-5.6</v>
      </c>
      <c r="F13" s="51">
        <v>44.4</v>
      </c>
      <c r="G13" s="51">
        <v>70.8</v>
      </c>
      <c r="H13" s="51">
        <v>-28.8</v>
      </c>
      <c r="I13" s="51">
        <v>40.799999999999997</v>
      </c>
      <c r="J13" s="51">
        <v>1.3</v>
      </c>
      <c r="K13" s="51">
        <v>25.5</v>
      </c>
      <c r="L13" s="51">
        <v>11.3</v>
      </c>
      <c r="M13" s="51">
        <v>-2.5</v>
      </c>
      <c r="N13" s="51">
        <v>-17.3</v>
      </c>
      <c r="O13" s="51">
        <v>-9.3000000000000007</v>
      </c>
      <c r="P13" s="51">
        <v>175.6</v>
      </c>
      <c r="Q13" s="51">
        <v>12.7</v>
      </c>
      <c r="R13" s="51">
        <v>0</v>
      </c>
    </row>
    <row r="14" spans="1:18">
      <c r="A14" s="160"/>
      <c r="B14" s="53" t="s">
        <v>17</v>
      </c>
      <c r="C14" s="51">
        <v>70.2</v>
      </c>
      <c r="D14" s="51">
        <v>93.7</v>
      </c>
      <c r="E14" s="51">
        <v>-10.5</v>
      </c>
      <c r="F14" s="51">
        <v>29.1</v>
      </c>
      <c r="G14" s="51">
        <v>90.9</v>
      </c>
      <c r="H14" s="51">
        <v>7.6</v>
      </c>
      <c r="I14" s="51">
        <v>104.3</v>
      </c>
      <c r="J14" s="51">
        <v>12.7</v>
      </c>
      <c r="K14" s="51">
        <v>31.1</v>
      </c>
      <c r="L14" s="51">
        <v>16.8</v>
      </c>
      <c r="M14" s="51">
        <v>-10.5</v>
      </c>
      <c r="N14" s="51">
        <v>-191.3</v>
      </c>
      <c r="O14" s="51">
        <v>-11.3</v>
      </c>
      <c r="P14" s="51">
        <v>594.4</v>
      </c>
      <c r="Q14" s="51">
        <v>373</v>
      </c>
      <c r="R14" s="51">
        <v>-54.8</v>
      </c>
    </row>
    <row r="15" spans="1:18">
      <c r="A15" s="159" t="s">
        <v>7</v>
      </c>
      <c r="B15" s="50" t="s">
        <v>131</v>
      </c>
      <c r="C15" s="51">
        <v>0.6</v>
      </c>
      <c r="D15" s="51">
        <v>51.6</v>
      </c>
      <c r="E15" s="51">
        <v>59.3</v>
      </c>
      <c r="F15" s="51">
        <v>80.900000000000006</v>
      </c>
      <c r="G15" s="51">
        <v>330.6</v>
      </c>
      <c r="H15" s="51">
        <v>154.5</v>
      </c>
      <c r="I15" s="51">
        <v>-25.3</v>
      </c>
      <c r="J15" s="51">
        <v>913.5</v>
      </c>
      <c r="K15" s="51">
        <v>66.599999999999994</v>
      </c>
      <c r="L15" s="51">
        <v>178.2</v>
      </c>
      <c r="M15" s="51">
        <v>537.1</v>
      </c>
      <c r="N15" s="51">
        <v>472.6</v>
      </c>
      <c r="O15" s="51">
        <v>93.3</v>
      </c>
      <c r="P15" s="51">
        <v>1002.2</v>
      </c>
      <c r="Q15" s="51">
        <v>-903.4</v>
      </c>
      <c r="R15" s="51">
        <v>734.3</v>
      </c>
    </row>
    <row r="16" spans="1:18">
      <c r="A16" s="160"/>
      <c r="B16" s="52" t="s">
        <v>122</v>
      </c>
      <c r="C16" s="51">
        <v>13.3</v>
      </c>
      <c r="D16" s="51">
        <v>111.2</v>
      </c>
      <c r="E16" s="51">
        <v>-3.6</v>
      </c>
      <c r="F16" s="51">
        <v>10.8</v>
      </c>
      <c r="G16" s="51">
        <v>592.4</v>
      </c>
      <c r="H16" s="51">
        <v>46.2</v>
      </c>
      <c r="I16" s="51">
        <v>122.1</v>
      </c>
      <c r="J16" s="51">
        <v>120.3</v>
      </c>
      <c r="K16" s="51">
        <v>429.6</v>
      </c>
      <c r="L16" s="51">
        <v>-55.6</v>
      </c>
      <c r="M16" s="51">
        <v>-23.6</v>
      </c>
      <c r="N16" s="51">
        <v>19.2</v>
      </c>
      <c r="O16" s="51">
        <v>19.5</v>
      </c>
      <c r="P16" s="51">
        <v>15.5</v>
      </c>
      <c r="Q16" s="51">
        <v>-144.9</v>
      </c>
      <c r="R16" s="51">
        <v>-1</v>
      </c>
    </row>
    <row r="17" spans="1:18">
      <c r="A17" s="160"/>
      <c r="B17" s="53" t="s">
        <v>17</v>
      </c>
      <c r="C17" s="51">
        <v>13.9</v>
      </c>
      <c r="D17" s="51">
        <v>162.80000000000001</v>
      </c>
      <c r="E17" s="51">
        <v>55.7</v>
      </c>
      <c r="F17" s="51">
        <v>91.7</v>
      </c>
      <c r="G17" s="51">
        <v>923</v>
      </c>
      <c r="H17" s="51">
        <v>200.7</v>
      </c>
      <c r="I17" s="51">
        <v>96.7</v>
      </c>
      <c r="J17" s="51">
        <v>1033.8</v>
      </c>
      <c r="K17" s="51">
        <v>496.2</v>
      </c>
      <c r="L17" s="51">
        <v>122.6</v>
      </c>
      <c r="M17" s="51">
        <v>513.5</v>
      </c>
      <c r="N17" s="51">
        <v>491.9</v>
      </c>
      <c r="O17" s="51">
        <v>112.8</v>
      </c>
      <c r="P17" s="51">
        <v>1017.7</v>
      </c>
      <c r="Q17" s="51">
        <v>-1048.3</v>
      </c>
      <c r="R17" s="51">
        <v>733.3</v>
      </c>
    </row>
    <row r="18" spans="1:18">
      <c r="A18" s="159" t="s">
        <v>8</v>
      </c>
      <c r="B18" s="50" t="s">
        <v>131</v>
      </c>
      <c r="C18" s="51">
        <v>12.9</v>
      </c>
      <c r="D18" s="51">
        <v>-13.9</v>
      </c>
      <c r="E18" s="51">
        <v>6.4</v>
      </c>
      <c r="F18" s="51">
        <v>5</v>
      </c>
      <c r="G18" s="51">
        <v>4.8</v>
      </c>
      <c r="H18" s="51">
        <v>67.8</v>
      </c>
      <c r="I18" s="51">
        <v>57.4</v>
      </c>
      <c r="J18" s="51">
        <v>277.2</v>
      </c>
      <c r="K18" s="51">
        <v>76.8</v>
      </c>
      <c r="L18" s="51">
        <v>-45.1</v>
      </c>
      <c r="M18" s="51">
        <v>-4.3</v>
      </c>
      <c r="N18" s="51">
        <v>23</v>
      </c>
      <c r="O18" s="51">
        <v>-6.3</v>
      </c>
      <c r="P18" s="51">
        <v>5.6</v>
      </c>
      <c r="Q18" s="51">
        <v>-129.5</v>
      </c>
      <c r="R18" s="51">
        <v>41.4</v>
      </c>
    </row>
    <row r="19" spans="1:18">
      <c r="A19" s="160"/>
      <c r="B19" s="52" t="s">
        <v>122</v>
      </c>
      <c r="C19" s="51">
        <v>-0.8</v>
      </c>
      <c r="D19" s="51">
        <v>7.1</v>
      </c>
      <c r="E19" s="51">
        <v>9.3000000000000007</v>
      </c>
      <c r="F19" s="51">
        <v>54.4</v>
      </c>
      <c r="G19" s="51">
        <v>2</v>
      </c>
      <c r="H19" s="51">
        <v>125</v>
      </c>
      <c r="I19" s="51">
        <v>-37.6</v>
      </c>
      <c r="J19" s="51">
        <v>49.9</v>
      </c>
      <c r="K19" s="51">
        <v>99.6</v>
      </c>
      <c r="L19" s="51">
        <v>-23.9</v>
      </c>
      <c r="M19" s="51">
        <v>0.1</v>
      </c>
      <c r="N19" s="51">
        <v>-14.3</v>
      </c>
      <c r="O19" s="51">
        <v>1.5</v>
      </c>
      <c r="P19" s="51">
        <v>-1.3</v>
      </c>
      <c r="Q19" s="51">
        <v>-23.9</v>
      </c>
      <c r="R19" s="51">
        <v>3.7</v>
      </c>
    </row>
    <row r="20" spans="1:18">
      <c r="A20" s="160"/>
      <c r="B20" s="53" t="s">
        <v>17</v>
      </c>
      <c r="C20" s="51">
        <v>12</v>
      </c>
      <c r="D20" s="51">
        <v>-6.8</v>
      </c>
      <c r="E20" s="51">
        <v>15.7</v>
      </c>
      <c r="F20" s="51">
        <v>59.4</v>
      </c>
      <c r="G20" s="51">
        <v>6.8</v>
      </c>
      <c r="H20" s="51">
        <v>192.8</v>
      </c>
      <c r="I20" s="51">
        <v>19.8</v>
      </c>
      <c r="J20" s="51">
        <v>327</v>
      </c>
      <c r="K20" s="51">
        <v>176.4</v>
      </c>
      <c r="L20" s="51">
        <v>-69</v>
      </c>
      <c r="M20" s="51">
        <v>-4.2</v>
      </c>
      <c r="N20" s="51">
        <v>8.6999999999999993</v>
      </c>
      <c r="O20" s="51">
        <v>-4.8</v>
      </c>
      <c r="P20" s="51">
        <v>4.3</v>
      </c>
      <c r="Q20" s="51">
        <v>-153.5</v>
      </c>
      <c r="R20" s="51">
        <v>45.1</v>
      </c>
    </row>
    <row r="21" spans="1:18">
      <c r="A21" s="159" t="s">
        <v>9</v>
      </c>
      <c r="B21" s="50" t="s">
        <v>131</v>
      </c>
      <c r="C21" s="51">
        <v>-115.6</v>
      </c>
      <c r="D21" s="51">
        <v>217.5</v>
      </c>
      <c r="E21" s="51">
        <v>-11.7</v>
      </c>
      <c r="F21" s="51">
        <v>68.400000000000006</v>
      </c>
      <c r="G21" s="51">
        <v>-125.2</v>
      </c>
      <c r="H21" s="51">
        <v>137.30000000000001</v>
      </c>
      <c r="I21" s="51">
        <v>0.6</v>
      </c>
      <c r="J21" s="51">
        <v>322.2</v>
      </c>
      <c r="K21" s="51">
        <v>215.6</v>
      </c>
      <c r="L21" s="51">
        <v>178.5</v>
      </c>
      <c r="M21" s="51">
        <v>22.6</v>
      </c>
      <c r="N21" s="51">
        <v>-41.4</v>
      </c>
      <c r="O21" s="51">
        <v>-72.3</v>
      </c>
      <c r="P21" s="51">
        <v>218.1</v>
      </c>
      <c r="Q21" s="51">
        <v>-377.8</v>
      </c>
      <c r="R21" s="51">
        <v>204.5</v>
      </c>
    </row>
    <row r="22" spans="1:18">
      <c r="A22" s="160"/>
      <c r="B22" s="52" t="s">
        <v>122</v>
      </c>
      <c r="C22" s="51">
        <v>5</v>
      </c>
      <c r="D22" s="51">
        <v>53.5</v>
      </c>
      <c r="E22" s="51">
        <v>-0.4</v>
      </c>
      <c r="F22" s="51">
        <v>-16.100000000000001</v>
      </c>
      <c r="G22" s="51">
        <v>-41.4</v>
      </c>
      <c r="H22" s="51">
        <v>-375.6</v>
      </c>
      <c r="I22" s="51">
        <v>-36</v>
      </c>
      <c r="J22" s="51">
        <v>17.5</v>
      </c>
      <c r="K22" s="51">
        <v>328.1</v>
      </c>
      <c r="L22" s="51">
        <v>-4.4000000000000004</v>
      </c>
      <c r="M22" s="51">
        <v>-7.4</v>
      </c>
      <c r="N22" s="51">
        <v>1.4</v>
      </c>
      <c r="O22" s="51">
        <v>1.1000000000000001</v>
      </c>
      <c r="P22" s="51">
        <v>-24.2</v>
      </c>
      <c r="Q22" s="51">
        <v>-46.9</v>
      </c>
      <c r="R22" s="51">
        <v>2.1</v>
      </c>
    </row>
    <row r="23" spans="1:18">
      <c r="A23" s="160"/>
      <c r="B23" s="53" t="s">
        <v>17</v>
      </c>
      <c r="C23" s="51">
        <v>-110.7</v>
      </c>
      <c r="D23" s="51">
        <v>271</v>
      </c>
      <c r="E23" s="51">
        <v>-12.1</v>
      </c>
      <c r="F23" s="51">
        <v>52.3</v>
      </c>
      <c r="G23" s="51">
        <v>-166.6</v>
      </c>
      <c r="H23" s="51">
        <v>-238.3</v>
      </c>
      <c r="I23" s="51">
        <v>-35.4</v>
      </c>
      <c r="J23" s="51">
        <v>339.7</v>
      </c>
      <c r="K23" s="51">
        <v>543.70000000000005</v>
      </c>
      <c r="L23" s="51">
        <v>174.1</v>
      </c>
      <c r="M23" s="51">
        <v>15.2</v>
      </c>
      <c r="N23" s="51">
        <v>-40</v>
      </c>
      <c r="O23" s="51">
        <v>-71.2</v>
      </c>
      <c r="P23" s="51">
        <v>193.9</v>
      </c>
      <c r="Q23" s="51">
        <v>-424.7</v>
      </c>
      <c r="R23" s="51">
        <v>206.6</v>
      </c>
    </row>
    <row r="24" spans="1:18">
      <c r="A24" s="159" t="s">
        <v>10</v>
      </c>
      <c r="B24" s="50" t="s">
        <v>131</v>
      </c>
      <c r="C24" s="51">
        <v>-150.5</v>
      </c>
      <c r="D24" s="51">
        <v>45.1</v>
      </c>
      <c r="E24" s="51">
        <v>-25.9</v>
      </c>
      <c r="F24" s="51">
        <v>27.3</v>
      </c>
      <c r="G24" s="51">
        <v>17.3</v>
      </c>
      <c r="H24" s="51">
        <v>47</v>
      </c>
      <c r="I24" s="51">
        <v>31.8</v>
      </c>
      <c r="J24" s="51">
        <v>82.9</v>
      </c>
      <c r="K24" s="51">
        <v>-55.4</v>
      </c>
      <c r="L24" s="51">
        <v>137.5</v>
      </c>
      <c r="M24" s="51">
        <v>55.8</v>
      </c>
      <c r="N24" s="51">
        <v>23.9</v>
      </c>
      <c r="O24" s="51">
        <v>13.6</v>
      </c>
      <c r="P24" s="51">
        <v>80.599999999999994</v>
      </c>
      <c r="Q24" s="51">
        <v>-349.4</v>
      </c>
      <c r="R24" s="51">
        <v>229.7</v>
      </c>
    </row>
    <row r="25" spans="1:18">
      <c r="A25" s="160"/>
      <c r="B25" s="52" t="s">
        <v>122</v>
      </c>
      <c r="C25" s="51">
        <v>2.2000000000000002</v>
      </c>
      <c r="D25" s="51">
        <v>20</v>
      </c>
      <c r="E25" s="51">
        <v>-10.7</v>
      </c>
      <c r="F25" s="51">
        <v>-29.8</v>
      </c>
      <c r="G25" s="51">
        <v>-0.7</v>
      </c>
      <c r="H25" s="51">
        <v>-73</v>
      </c>
      <c r="I25" s="51">
        <v>-88.4</v>
      </c>
      <c r="J25" s="51">
        <v>-11.3</v>
      </c>
      <c r="K25" s="51">
        <v>90.8</v>
      </c>
      <c r="L25" s="51">
        <v>-11.2</v>
      </c>
      <c r="M25" s="51">
        <v>-5.6</v>
      </c>
      <c r="N25" s="51">
        <v>-4</v>
      </c>
      <c r="O25" s="51">
        <v>-1.6</v>
      </c>
      <c r="P25" s="51">
        <v>-90.4</v>
      </c>
      <c r="Q25" s="51">
        <v>-24.9</v>
      </c>
      <c r="R25" s="51">
        <v>-1.5</v>
      </c>
    </row>
    <row r="26" spans="1:18">
      <c r="A26" s="160"/>
      <c r="B26" s="53" t="s">
        <v>17</v>
      </c>
      <c r="C26" s="51">
        <v>-148.30000000000001</v>
      </c>
      <c r="D26" s="51">
        <v>65.099999999999994</v>
      </c>
      <c r="E26" s="51">
        <v>-36.5</v>
      </c>
      <c r="F26" s="51">
        <v>-2.4</v>
      </c>
      <c r="G26" s="51">
        <v>16.600000000000001</v>
      </c>
      <c r="H26" s="51">
        <v>-26</v>
      </c>
      <c r="I26" s="51">
        <v>-56.6</v>
      </c>
      <c r="J26" s="51">
        <v>71.599999999999994</v>
      </c>
      <c r="K26" s="51">
        <v>35.299999999999997</v>
      </c>
      <c r="L26" s="51">
        <v>126.4</v>
      </c>
      <c r="M26" s="51">
        <v>50.2</v>
      </c>
      <c r="N26" s="51">
        <v>19.899999999999999</v>
      </c>
      <c r="O26" s="51">
        <v>12</v>
      </c>
      <c r="P26" s="51">
        <v>-9.8000000000000007</v>
      </c>
      <c r="Q26" s="51">
        <v>-374.3</v>
      </c>
      <c r="R26" s="51">
        <v>228.2</v>
      </c>
    </row>
    <row r="27" spans="1:18">
      <c r="A27" s="159" t="s">
        <v>11</v>
      </c>
      <c r="B27" s="50" t="s">
        <v>131</v>
      </c>
      <c r="C27" s="51">
        <v>-171.3</v>
      </c>
      <c r="D27" s="51">
        <v>324.10000000000002</v>
      </c>
      <c r="E27" s="51">
        <v>23.2</v>
      </c>
      <c r="F27" s="51">
        <v>166.3</v>
      </c>
      <c r="G27" s="51">
        <v>247.5</v>
      </c>
      <c r="H27" s="51">
        <v>443</v>
      </c>
      <c r="I27" s="51">
        <v>128</v>
      </c>
      <c r="J27" s="51">
        <v>1607.2</v>
      </c>
      <c r="K27" s="51">
        <v>309.2</v>
      </c>
      <c r="L27" s="51">
        <v>454.7</v>
      </c>
      <c r="M27" s="51">
        <v>603.29999999999995</v>
      </c>
      <c r="N27" s="51">
        <v>304.10000000000002</v>
      </c>
      <c r="O27" s="51">
        <v>26.4</v>
      </c>
      <c r="P27" s="51">
        <v>1725.3</v>
      </c>
      <c r="Q27" s="51">
        <v>-1399.8</v>
      </c>
      <c r="R27" s="51">
        <v>1155</v>
      </c>
    </row>
    <row r="28" spans="1:18">
      <c r="A28" s="160"/>
      <c r="B28" s="52" t="s">
        <v>122</v>
      </c>
      <c r="C28" s="51">
        <v>9</v>
      </c>
      <c r="D28" s="51">
        <v>236.1</v>
      </c>
      <c r="E28" s="51">
        <v>-9</v>
      </c>
      <c r="F28" s="51">
        <v>70.8</v>
      </c>
      <c r="G28" s="51">
        <v>616.29999999999995</v>
      </c>
      <c r="H28" s="51">
        <v>-283.10000000000002</v>
      </c>
      <c r="I28" s="51">
        <v>-13.7</v>
      </c>
      <c r="J28" s="51">
        <v>183.4</v>
      </c>
      <c r="K28" s="51">
        <v>982.8</v>
      </c>
      <c r="L28" s="51">
        <v>-83.3</v>
      </c>
      <c r="M28" s="51">
        <v>-38.5</v>
      </c>
      <c r="N28" s="51">
        <v>-14.4</v>
      </c>
      <c r="O28" s="51">
        <v>11.1</v>
      </c>
      <c r="P28" s="51">
        <v>71.400000000000006</v>
      </c>
      <c r="Q28" s="51">
        <v>-226.9</v>
      </c>
      <c r="R28" s="51">
        <v>3.8</v>
      </c>
    </row>
    <row r="29" spans="1:18">
      <c r="A29" s="160"/>
      <c r="B29" s="53" t="s">
        <v>17</v>
      </c>
      <c r="C29" s="51">
        <v>-162.30000000000001</v>
      </c>
      <c r="D29" s="51">
        <v>560.20000000000005</v>
      </c>
      <c r="E29" s="51">
        <v>14.2</v>
      </c>
      <c r="F29" s="51">
        <v>237.1</v>
      </c>
      <c r="G29" s="51">
        <v>863.8</v>
      </c>
      <c r="H29" s="51">
        <v>159.80000000000001</v>
      </c>
      <c r="I29" s="51">
        <v>114.3</v>
      </c>
      <c r="J29" s="51">
        <v>1790.6</v>
      </c>
      <c r="K29" s="51">
        <v>1292.0999999999999</v>
      </c>
      <c r="L29" s="51">
        <v>371.4</v>
      </c>
      <c r="M29" s="51">
        <v>564.70000000000005</v>
      </c>
      <c r="N29" s="51">
        <v>289.7</v>
      </c>
      <c r="O29" s="51">
        <v>37.5</v>
      </c>
      <c r="P29" s="51">
        <v>1796.7</v>
      </c>
      <c r="Q29" s="51">
        <v>-1626.7</v>
      </c>
      <c r="R29" s="51">
        <v>1158.9000000000001</v>
      </c>
    </row>
    <row r="30" spans="1:18">
      <c r="A30" s="153" t="s">
        <v>12</v>
      </c>
      <c r="B30" s="50" t="s">
        <v>131</v>
      </c>
      <c r="C30" s="51">
        <v>-3068.1</v>
      </c>
      <c r="D30" s="51">
        <v>627.70000000000005</v>
      </c>
      <c r="E30" s="51">
        <v>2817</v>
      </c>
      <c r="F30" s="51">
        <v>3901.8</v>
      </c>
      <c r="G30" s="51">
        <v>2717.5</v>
      </c>
      <c r="H30" s="51">
        <v>6171.9</v>
      </c>
      <c r="I30" s="51">
        <v>3163.6</v>
      </c>
      <c r="J30" s="51">
        <v>14382.8</v>
      </c>
      <c r="K30" s="51">
        <v>4001.7</v>
      </c>
      <c r="L30" s="51">
        <v>9711.4</v>
      </c>
      <c r="M30" s="51">
        <v>10204.799999999999</v>
      </c>
      <c r="N30" s="51">
        <v>8001.6</v>
      </c>
      <c r="O30" s="51">
        <v>888.3</v>
      </c>
      <c r="P30" s="51">
        <v>21811.599999999999</v>
      </c>
      <c r="Q30" s="51">
        <v>-13721.7</v>
      </c>
      <c r="R30" s="51">
        <v>14388.5</v>
      </c>
    </row>
    <row r="31" spans="1:18">
      <c r="A31" s="154"/>
      <c r="B31" s="52" t="s">
        <v>122</v>
      </c>
      <c r="C31" s="51">
        <v>-324.7</v>
      </c>
      <c r="D31" s="51">
        <v>1534.7</v>
      </c>
      <c r="E31" s="51">
        <v>24.4</v>
      </c>
      <c r="F31" s="51">
        <v>1274</v>
      </c>
      <c r="G31" s="51">
        <v>3592.3</v>
      </c>
      <c r="H31" s="51">
        <v>1859.2</v>
      </c>
      <c r="I31" s="51">
        <v>3566.3</v>
      </c>
      <c r="J31" s="51">
        <v>1071.0999999999999</v>
      </c>
      <c r="K31" s="51">
        <v>4943.2</v>
      </c>
      <c r="L31" s="51">
        <v>-1019.1</v>
      </c>
      <c r="M31" s="51">
        <v>114.4</v>
      </c>
      <c r="N31" s="51">
        <v>-367.1</v>
      </c>
      <c r="O31" s="51">
        <v>-12.7</v>
      </c>
      <c r="P31" s="51">
        <v>1210.5</v>
      </c>
      <c r="Q31" s="51">
        <v>-2386.4</v>
      </c>
      <c r="R31" s="51">
        <v>-287.10000000000002</v>
      </c>
    </row>
    <row r="32" spans="1:18">
      <c r="A32" s="155"/>
      <c r="B32" s="54" t="s">
        <v>17</v>
      </c>
      <c r="C32" s="51">
        <v>-3392.8</v>
      </c>
      <c r="D32" s="51">
        <v>2162.4</v>
      </c>
      <c r="E32" s="51">
        <v>2841.3</v>
      </c>
      <c r="F32" s="51">
        <v>5175.7</v>
      </c>
      <c r="G32" s="51">
        <v>6309.7</v>
      </c>
      <c r="H32" s="51">
        <v>8031.1</v>
      </c>
      <c r="I32" s="51">
        <v>6729.9</v>
      </c>
      <c r="J32" s="51">
        <v>15453.9</v>
      </c>
      <c r="K32" s="51">
        <v>8944.9</v>
      </c>
      <c r="L32" s="51">
        <v>8692.2999999999993</v>
      </c>
      <c r="M32" s="51">
        <v>10319.1</v>
      </c>
      <c r="N32" s="51">
        <v>7634.5</v>
      </c>
      <c r="O32" s="51">
        <v>875.6</v>
      </c>
      <c r="P32" s="51">
        <v>23022.1</v>
      </c>
      <c r="Q32" s="51">
        <v>-16108.1</v>
      </c>
      <c r="R32" s="51">
        <v>14101.4</v>
      </c>
    </row>
    <row r="34" spans="1:18">
      <c r="A34" s="11" t="s">
        <v>28</v>
      </c>
    </row>
    <row r="35" spans="1:18">
      <c r="A35" s="11" t="s">
        <v>15</v>
      </c>
    </row>
    <row r="36" spans="1:18">
      <c r="A36" s="46"/>
      <c r="B36" s="47"/>
      <c r="C36" s="48" t="s">
        <v>29</v>
      </c>
      <c r="D36" s="48" t="s">
        <v>30</v>
      </c>
      <c r="E36" s="48" t="s">
        <v>44</v>
      </c>
      <c r="F36" s="48" t="s">
        <v>31</v>
      </c>
      <c r="G36" s="49" t="s">
        <v>32</v>
      </c>
      <c r="H36" s="48" t="s">
        <v>33</v>
      </c>
      <c r="I36" s="48" t="s">
        <v>34</v>
      </c>
      <c r="J36" s="48" t="s">
        <v>35</v>
      </c>
      <c r="K36" s="48" t="s">
        <v>36</v>
      </c>
      <c r="L36" s="48" t="s">
        <v>37</v>
      </c>
      <c r="M36" s="48" t="s">
        <v>38</v>
      </c>
      <c r="N36" s="48" t="s">
        <v>39</v>
      </c>
      <c r="O36" s="48" t="s">
        <v>40</v>
      </c>
      <c r="P36" s="48" t="s">
        <v>41</v>
      </c>
      <c r="Q36" s="48" t="s">
        <v>42</v>
      </c>
      <c r="R36" s="48" t="s">
        <v>43</v>
      </c>
    </row>
    <row r="37" spans="1:18">
      <c r="A37" s="159" t="s">
        <v>6</v>
      </c>
      <c r="B37" s="50" t="s">
        <v>131</v>
      </c>
      <c r="C37" s="51">
        <v>45.1</v>
      </c>
      <c r="D37" s="51">
        <v>88.2</v>
      </c>
      <c r="E37" s="51">
        <v>-56.6</v>
      </c>
      <c r="F37" s="51">
        <v>-46.2</v>
      </c>
      <c r="G37" s="51">
        <v>0.2</v>
      </c>
      <c r="H37" s="51">
        <v>131.4</v>
      </c>
      <c r="I37" s="51">
        <v>185.6</v>
      </c>
      <c r="J37" s="51">
        <v>288.7</v>
      </c>
      <c r="K37" s="51">
        <v>115.9</v>
      </c>
      <c r="L37" s="51">
        <v>186.6</v>
      </c>
      <c r="M37" s="51">
        <v>-12.2</v>
      </c>
      <c r="N37" s="51">
        <v>-197.4</v>
      </c>
      <c r="O37" s="51">
        <v>-21.3</v>
      </c>
      <c r="P37" s="51">
        <v>543.9</v>
      </c>
      <c r="Q37" s="51">
        <v>-39.1</v>
      </c>
      <c r="R37" s="51">
        <v>-64.8</v>
      </c>
    </row>
    <row r="38" spans="1:18">
      <c r="A38" s="160"/>
      <c r="B38" s="52" t="s">
        <v>122</v>
      </c>
      <c r="C38" s="51">
        <v>-20.9</v>
      </c>
      <c r="D38" s="51">
        <v>115.1</v>
      </c>
      <c r="E38" s="51">
        <v>9</v>
      </c>
      <c r="F38" s="51">
        <v>62.3</v>
      </c>
      <c r="G38" s="51">
        <v>116.8</v>
      </c>
      <c r="H38" s="51">
        <v>-74.3</v>
      </c>
      <c r="I38" s="51">
        <v>8.5</v>
      </c>
      <c r="J38" s="51">
        <v>-33.9</v>
      </c>
      <c r="K38" s="51">
        <v>-22.6</v>
      </c>
      <c r="L38" s="51">
        <v>2.6</v>
      </c>
      <c r="M38" s="51">
        <v>0.2</v>
      </c>
      <c r="N38" s="51">
        <v>-34.1</v>
      </c>
      <c r="O38" s="51">
        <v>-10.9</v>
      </c>
      <c r="P38" s="51">
        <v>195.5</v>
      </c>
      <c r="Q38" s="51">
        <v>27.3</v>
      </c>
      <c r="R38" s="51">
        <v>5.9</v>
      </c>
    </row>
    <row r="39" spans="1:18">
      <c r="A39" s="160"/>
      <c r="B39" s="53" t="s">
        <v>17</v>
      </c>
      <c r="C39" s="51">
        <v>24.2</v>
      </c>
      <c r="D39" s="51">
        <v>203.2</v>
      </c>
      <c r="E39" s="51">
        <v>-47.6</v>
      </c>
      <c r="F39" s="51">
        <v>16.100000000000001</v>
      </c>
      <c r="G39" s="51">
        <v>117</v>
      </c>
      <c r="H39" s="51">
        <v>57</v>
      </c>
      <c r="I39" s="51">
        <v>194.1</v>
      </c>
      <c r="J39" s="51">
        <v>254.9</v>
      </c>
      <c r="K39" s="51">
        <v>93.4</v>
      </c>
      <c r="L39" s="51">
        <v>189.2</v>
      </c>
      <c r="M39" s="51">
        <v>-12</v>
      </c>
      <c r="N39" s="51">
        <v>-231.5</v>
      </c>
      <c r="O39" s="51">
        <v>-32.200000000000003</v>
      </c>
      <c r="P39" s="51">
        <v>739.4</v>
      </c>
      <c r="Q39" s="51">
        <v>-11.8</v>
      </c>
      <c r="R39" s="51">
        <v>-58.9</v>
      </c>
    </row>
    <row r="40" spans="1:18">
      <c r="A40" s="159" t="s">
        <v>7</v>
      </c>
      <c r="B40" s="50" t="s">
        <v>131</v>
      </c>
      <c r="C40" s="51">
        <v>108.9</v>
      </c>
      <c r="D40" s="51">
        <v>187.6</v>
      </c>
      <c r="E40" s="51">
        <v>92.2</v>
      </c>
      <c r="F40" s="51">
        <v>172.6</v>
      </c>
      <c r="G40" s="51">
        <v>342.2</v>
      </c>
      <c r="H40" s="51">
        <v>734.7</v>
      </c>
      <c r="I40" s="51">
        <v>143.19999999999999</v>
      </c>
      <c r="J40" s="51">
        <v>2375</v>
      </c>
      <c r="K40" s="51">
        <v>1071.9000000000001</v>
      </c>
      <c r="L40" s="51">
        <v>1280.9000000000001</v>
      </c>
      <c r="M40" s="51">
        <v>2010.1</v>
      </c>
      <c r="N40" s="51">
        <v>1077</v>
      </c>
      <c r="O40" s="51">
        <v>-23</v>
      </c>
      <c r="P40" s="51">
        <v>2601.8000000000002</v>
      </c>
      <c r="Q40" s="51">
        <v>424.7</v>
      </c>
      <c r="R40" s="51">
        <v>1958.5</v>
      </c>
    </row>
    <row r="41" spans="1:18">
      <c r="A41" s="160"/>
      <c r="B41" s="52" t="s">
        <v>122</v>
      </c>
      <c r="C41" s="51">
        <v>2.1</v>
      </c>
      <c r="D41" s="51">
        <v>137.9</v>
      </c>
      <c r="E41" s="51">
        <v>2</v>
      </c>
      <c r="F41" s="51">
        <v>-85.3</v>
      </c>
      <c r="G41" s="51">
        <v>1113</v>
      </c>
      <c r="H41" s="51">
        <v>-296.2</v>
      </c>
      <c r="I41" s="51">
        <v>-272.89999999999998</v>
      </c>
      <c r="J41" s="51">
        <v>167.6</v>
      </c>
      <c r="K41" s="51">
        <v>-1245.3</v>
      </c>
      <c r="L41" s="51">
        <v>-45.9</v>
      </c>
      <c r="M41" s="51">
        <v>-122.4</v>
      </c>
      <c r="N41" s="51">
        <v>89.5</v>
      </c>
      <c r="O41" s="51">
        <v>40.5</v>
      </c>
      <c r="P41" s="51">
        <v>45.8</v>
      </c>
      <c r="Q41" s="51">
        <v>-43.6</v>
      </c>
      <c r="R41" s="51">
        <v>-2</v>
      </c>
    </row>
    <row r="42" spans="1:18">
      <c r="A42" s="160"/>
      <c r="B42" s="53" t="s">
        <v>17</v>
      </c>
      <c r="C42" s="51">
        <v>111</v>
      </c>
      <c r="D42" s="51">
        <v>325.5</v>
      </c>
      <c r="E42" s="51">
        <v>94.2</v>
      </c>
      <c r="F42" s="51">
        <v>87.3</v>
      </c>
      <c r="G42" s="51">
        <v>1455.2</v>
      </c>
      <c r="H42" s="51">
        <v>438.5</v>
      </c>
      <c r="I42" s="51">
        <v>-129.69999999999999</v>
      </c>
      <c r="J42" s="51">
        <v>2542.5</v>
      </c>
      <c r="K42" s="51">
        <v>-173.5</v>
      </c>
      <c r="L42" s="51">
        <v>1235.0999999999999</v>
      </c>
      <c r="M42" s="51">
        <v>1887.7</v>
      </c>
      <c r="N42" s="51">
        <v>1166.5</v>
      </c>
      <c r="O42" s="51">
        <v>17.5</v>
      </c>
      <c r="P42" s="51">
        <v>2647.6</v>
      </c>
      <c r="Q42" s="51">
        <v>381</v>
      </c>
      <c r="R42" s="51">
        <v>1956.5</v>
      </c>
    </row>
    <row r="43" spans="1:18">
      <c r="A43" s="159" t="s">
        <v>8</v>
      </c>
      <c r="B43" s="50" t="s">
        <v>131</v>
      </c>
      <c r="C43" s="51">
        <v>124.2</v>
      </c>
      <c r="D43" s="51">
        <v>78.5</v>
      </c>
      <c r="E43" s="51">
        <v>16.7</v>
      </c>
      <c r="F43" s="51">
        <v>4.5999999999999996</v>
      </c>
      <c r="G43" s="51">
        <v>-57.8</v>
      </c>
      <c r="H43" s="51">
        <v>16.5</v>
      </c>
      <c r="I43" s="51">
        <v>16.5</v>
      </c>
      <c r="J43" s="51">
        <v>347.7</v>
      </c>
      <c r="K43" s="51">
        <v>616.29999999999995</v>
      </c>
      <c r="L43" s="51">
        <v>352.2</v>
      </c>
      <c r="M43" s="51">
        <v>87.7</v>
      </c>
      <c r="N43" s="51">
        <v>13.4</v>
      </c>
      <c r="O43" s="51">
        <v>-29.7</v>
      </c>
      <c r="P43" s="51">
        <v>381.8</v>
      </c>
      <c r="Q43" s="51">
        <v>141.6</v>
      </c>
      <c r="R43" s="51">
        <v>108.8</v>
      </c>
    </row>
    <row r="44" spans="1:18">
      <c r="A44" s="160"/>
      <c r="B44" s="52" t="s">
        <v>122</v>
      </c>
      <c r="C44" s="51">
        <v>-1.4</v>
      </c>
      <c r="D44" s="51">
        <v>9.6</v>
      </c>
      <c r="E44" s="51">
        <v>49.4</v>
      </c>
      <c r="F44" s="51">
        <v>-127.9</v>
      </c>
      <c r="G44" s="51">
        <v>89.1</v>
      </c>
      <c r="H44" s="51">
        <v>-26.2</v>
      </c>
      <c r="I44" s="51">
        <v>-23.6</v>
      </c>
      <c r="J44" s="51">
        <v>-230.9</v>
      </c>
      <c r="K44" s="51">
        <v>-752.8</v>
      </c>
      <c r="L44" s="51">
        <v>-22.1</v>
      </c>
      <c r="M44" s="51">
        <v>-17.399999999999999</v>
      </c>
      <c r="N44" s="51">
        <v>-15.8</v>
      </c>
      <c r="O44" s="51">
        <v>-7.3</v>
      </c>
      <c r="P44" s="51">
        <v>111.7</v>
      </c>
      <c r="Q44" s="51">
        <v>24.5</v>
      </c>
      <c r="R44" s="51">
        <v>2.2999999999999998</v>
      </c>
    </row>
    <row r="45" spans="1:18">
      <c r="A45" s="160"/>
      <c r="B45" s="53" t="s">
        <v>17</v>
      </c>
      <c r="C45" s="51">
        <v>122.8</v>
      </c>
      <c r="D45" s="51">
        <v>88</v>
      </c>
      <c r="E45" s="51">
        <v>66.099999999999994</v>
      </c>
      <c r="F45" s="51">
        <v>-123.3</v>
      </c>
      <c r="G45" s="51">
        <v>31.3</v>
      </c>
      <c r="H45" s="51">
        <v>-9.6999999999999993</v>
      </c>
      <c r="I45" s="51">
        <v>-7.1</v>
      </c>
      <c r="J45" s="51">
        <v>116.9</v>
      </c>
      <c r="K45" s="51">
        <v>-136.5</v>
      </c>
      <c r="L45" s="51">
        <v>330.1</v>
      </c>
      <c r="M45" s="51">
        <v>70.3</v>
      </c>
      <c r="N45" s="51">
        <v>-2.4</v>
      </c>
      <c r="O45" s="51">
        <v>-37</v>
      </c>
      <c r="P45" s="51">
        <v>493.5</v>
      </c>
      <c r="Q45" s="51">
        <v>166.1</v>
      </c>
      <c r="R45" s="51">
        <v>111.1</v>
      </c>
    </row>
    <row r="46" spans="1:18">
      <c r="A46" s="159" t="s">
        <v>9</v>
      </c>
      <c r="B46" s="50" t="s">
        <v>131</v>
      </c>
      <c r="C46" s="51">
        <v>68.2</v>
      </c>
      <c r="D46" s="51">
        <v>635.5</v>
      </c>
      <c r="E46" s="51">
        <v>-32.4</v>
      </c>
      <c r="F46" s="51">
        <v>107.5</v>
      </c>
      <c r="G46" s="51">
        <v>-479.9</v>
      </c>
      <c r="H46" s="51">
        <v>913.3</v>
      </c>
      <c r="I46" s="51">
        <v>310.2</v>
      </c>
      <c r="J46" s="51">
        <v>881.2</v>
      </c>
      <c r="K46" s="51">
        <v>587.6</v>
      </c>
      <c r="L46" s="51">
        <v>1565.1</v>
      </c>
      <c r="M46" s="51">
        <v>50.1</v>
      </c>
      <c r="N46" s="51">
        <v>57.4</v>
      </c>
      <c r="O46" s="51">
        <v>-369.7</v>
      </c>
      <c r="P46" s="51">
        <v>428.2</v>
      </c>
      <c r="Q46" s="51">
        <v>77.400000000000006</v>
      </c>
      <c r="R46" s="51">
        <v>432.2</v>
      </c>
    </row>
    <row r="47" spans="1:18">
      <c r="A47" s="160"/>
      <c r="B47" s="52" t="s">
        <v>122</v>
      </c>
      <c r="C47" s="51">
        <v>-46.9</v>
      </c>
      <c r="D47" s="51">
        <v>207.1</v>
      </c>
      <c r="E47" s="51">
        <v>-43</v>
      </c>
      <c r="F47" s="51">
        <v>-53.1</v>
      </c>
      <c r="G47" s="51">
        <v>530.5</v>
      </c>
      <c r="H47" s="51">
        <v>-367.7</v>
      </c>
      <c r="I47" s="51">
        <v>-284.2</v>
      </c>
      <c r="J47" s="51">
        <v>173.6</v>
      </c>
      <c r="K47" s="51">
        <v>-30.2</v>
      </c>
      <c r="L47" s="51">
        <v>35.5</v>
      </c>
      <c r="M47" s="51">
        <v>-1.8</v>
      </c>
      <c r="N47" s="51">
        <v>8.5</v>
      </c>
      <c r="O47" s="51">
        <v>2.2999999999999998</v>
      </c>
      <c r="P47" s="51">
        <v>89.4</v>
      </c>
      <c r="Q47" s="51">
        <v>42.8</v>
      </c>
      <c r="R47" s="51">
        <v>-9.6999999999999993</v>
      </c>
    </row>
    <row r="48" spans="1:18">
      <c r="A48" s="160"/>
      <c r="B48" s="53" t="s">
        <v>17</v>
      </c>
      <c r="C48" s="51">
        <v>21.3</v>
      </c>
      <c r="D48" s="51">
        <v>842.7</v>
      </c>
      <c r="E48" s="51">
        <v>-75.3</v>
      </c>
      <c r="F48" s="51">
        <v>54.4</v>
      </c>
      <c r="G48" s="51">
        <v>50.6</v>
      </c>
      <c r="H48" s="51">
        <v>545.6</v>
      </c>
      <c r="I48" s="51">
        <v>26</v>
      </c>
      <c r="J48" s="51">
        <v>1054.8</v>
      </c>
      <c r="K48" s="51">
        <v>557.5</v>
      </c>
      <c r="L48" s="51">
        <v>1600.7</v>
      </c>
      <c r="M48" s="51">
        <v>48.4</v>
      </c>
      <c r="N48" s="51">
        <v>65.8</v>
      </c>
      <c r="O48" s="51">
        <v>-367.3</v>
      </c>
      <c r="P48" s="51">
        <v>517.6</v>
      </c>
      <c r="Q48" s="51">
        <v>120.1</v>
      </c>
      <c r="R48" s="51">
        <v>422.6</v>
      </c>
    </row>
    <row r="49" spans="1:18">
      <c r="A49" s="159" t="s">
        <v>10</v>
      </c>
      <c r="B49" s="50" t="s">
        <v>131</v>
      </c>
      <c r="C49" s="51">
        <v>-126</v>
      </c>
      <c r="D49" s="51">
        <v>235.1</v>
      </c>
      <c r="E49" s="51">
        <v>-49.6</v>
      </c>
      <c r="F49" s="51">
        <v>42.5</v>
      </c>
      <c r="G49" s="51">
        <v>-116.2</v>
      </c>
      <c r="H49" s="51">
        <v>160.69999999999999</v>
      </c>
      <c r="I49" s="51">
        <v>204.9</v>
      </c>
      <c r="J49" s="51">
        <v>286</v>
      </c>
      <c r="K49" s="51">
        <v>-214.4</v>
      </c>
      <c r="L49" s="51">
        <v>618.29999999999995</v>
      </c>
      <c r="M49" s="51">
        <v>151.1</v>
      </c>
      <c r="N49" s="51">
        <v>29.4</v>
      </c>
      <c r="O49" s="51">
        <v>11.4</v>
      </c>
      <c r="P49" s="51">
        <v>67.3</v>
      </c>
      <c r="Q49" s="51">
        <v>-1018.1</v>
      </c>
      <c r="R49" s="51">
        <v>433.5</v>
      </c>
    </row>
    <row r="50" spans="1:18">
      <c r="A50" s="160"/>
      <c r="B50" s="52" t="s">
        <v>122</v>
      </c>
      <c r="C50" s="51">
        <v>1.2</v>
      </c>
      <c r="D50" s="51">
        <v>52.5</v>
      </c>
      <c r="E50" s="51">
        <v>-2</v>
      </c>
      <c r="F50" s="51">
        <v>-7.8</v>
      </c>
      <c r="G50" s="51">
        <v>187.9</v>
      </c>
      <c r="H50" s="51">
        <v>-86.1</v>
      </c>
      <c r="I50" s="51">
        <v>-112.3</v>
      </c>
      <c r="J50" s="51">
        <v>77.099999999999994</v>
      </c>
      <c r="K50" s="51">
        <v>-205.7</v>
      </c>
      <c r="L50" s="51">
        <v>-3.2</v>
      </c>
      <c r="M50" s="51">
        <v>1.5</v>
      </c>
      <c r="N50" s="51">
        <v>-7.1</v>
      </c>
      <c r="O50" s="51">
        <v>-4.7</v>
      </c>
      <c r="P50" s="51">
        <v>36.6</v>
      </c>
      <c r="Q50" s="51">
        <v>-12.6</v>
      </c>
      <c r="R50" s="51">
        <v>19.3</v>
      </c>
    </row>
    <row r="51" spans="1:18">
      <c r="A51" s="160"/>
      <c r="B51" s="53" t="s">
        <v>17</v>
      </c>
      <c r="C51" s="51">
        <v>-124.8</v>
      </c>
      <c r="D51" s="51">
        <v>287.60000000000002</v>
      </c>
      <c r="E51" s="51">
        <v>-51.5</v>
      </c>
      <c r="F51" s="51">
        <v>34.700000000000003</v>
      </c>
      <c r="G51" s="51">
        <v>71.8</v>
      </c>
      <c r="H51" s="51">
        <v>74.599999999999994</v>
      </c>
      <c r="I51" s="51">
        <v>92.6</v>
      </c>
      <c r="J51" s="51">
        <v>363.2</v>
      </c>
      <c r="K51" s="51">
        <v>-420.1</v>
      </c>
      <c r="L51" s="51">
        <v>615.1</v>
      </c>
      <c r="M51" s="51">
        <v>152.6</v>
      </c>
      <c r="N51" s="51">
        <v>22.4</v>
      </c>
      <c r="O51" s="51">
        <v>6.7</v>
      </c>
      <c r="P51" s="51">
        <v>103.9</v>
      </c>
      <c r="Q51" s="51">
        <v>-1030.8</v>
      </c>
      <c r="R51" s="51">
        <v>452.8</v>
      </c>
    </row>
    <row r="52" spans="1:18">
      <c r="A52" s="159" t="s">
        <v>11</v>
      </c>
      <c r="B52" s="50" t="s">
        <v>131</v>
      </c>
      <c r="C52" s="51">
        <v>220.4</v>
      </c>
      <c r="D52" s="51">
        <v>1224.9000000000001</v>
      </c>
      <c r="E52" s="51">
        <v>-29.7</v>
      </c>
      <c r="F52" s="51">
        <v>281.10000000000002</v>
      </c>
      <c r="G52" s="51">
        <v>-311.5</v>
      </c>
      <c r="H52" s="51">
        <v>1956.6</v>
      </c>
      <c r="I52" s="51">
        <v>860.4</v>
      </c>
      <c r="J52" s="51">
        <v>4178.7</v>
      </c>
      <c r="K52" s="51">
        <v>2177.4</v>
      </c>
      <c r="L52" s="51">
        <v>4003.1</v>
      </c>
      <c r="M52" s="51">
        <v>2286.8000000000002</v>
      </c>
      <c r="N52" s="51">
        <v>979.8</v>
      </c>
      <c r="O52" s="51">
        <v>-432.3</v>
      </c>
      <c r="P52" s="51">
        <v>4023</v>
      </c>
      <c r="Q52" s="51">
        <v>-413.7</v>
      </c>
      <c r="R52" s="51">
        <v>2868.1</v>
      </c>
    </row>
    <row r="53" spans="1:18">
      <c r="A53" s="160"/>
      <c r="B53" s="52" t="s">
        <v>122</v>
      </c>
      <c r="C53" s="51">
        <v>-67.099999999999994</v>
      </c>
      <c r="D53" s="51">
        <v>514.1</v>
      </c>
      <c r="E53" s="51">
        <v>18.600000000000001</v>
      </c>
      <c r="F53" s="51">
        <v>-222.5</v>
      </c>
      <c r="G53" s="51">
        <v>2047.1</v>
      </c>
      <c r="H53" s="51">
        <v>-872.5</v>
      </c>
      <c r="I53" s="51">
        <v>-677.7</v>
      </c>
      <c r="J53" s="51">
        <v>145.30000000000001</v>
      </c>
      <c r="K53" s="51">
        <v>-2245.8000000000002</v>
      </c>
      <c r="L53" s="51">
        <v>-30.8</v>
      </c>
      <c r="M53" s="51">
        <v>-136.9</v>
      </c>
      <c r="N53" s="51">
        <v>41.3</v>
      </c>
      <c r="O53" s="51">
        <v>19.399999999999999</v>
      </c>
      <c r="P53" s="51">
        <v>487.2</v>
      </c>
      <c r="Q53" s="51">
        <v>45.1</v>
      </c>
      <c r="R53" s="51">
        <v>15.7</v>
      </c>
    </row>
    <row r="54" spans="1:18">
      <c r="A54" s="160"/>
      <c r="B54" s="53" t="s">
        <v>17</v>
      </c>
      <c r="C54" s="51">
        <v>153.4</v>
      </c>
      <c r="D54" s="51">
        <v>1738.9</v>
      </c>
      <c r="E54" s="51">
        <v>-11.1</v>
      </c>
      <c r="F54" s="51">
        <v>58.5</v>
      </c>
      <c r="G54" s="51">
        <v>1735.6</v>
      </c>
      <c r="H54" s="51">
        <v>1084.0999999999999</v>
      </c>
      <c r="I54" s="51">
        <v>182.7</v>
      </c>
      <c r="J54" s="51">
        <v>4324</v>
      </c>
      <c r="K54" s="51">
        <v>-68.400000000000006</v>
      </c>
      <c r="L54" s="51">
        <v>3972.3</v>
      </c>
      <c r="M54" s="51">
        <v>2149.9</v>
      </c>
      <c r="N54" s="51">
        <v>1021.2</v>
      </c>
      <c r="O54" s="51">
        <v>-412.9</v>
      </c>
      <c r="P54" s="51">
        <v>4510.2</v>
      </c>
      <c r="Q54" s="51">
        <v>-368.6</v>
      </c>
      <c r="R54" s="51">
        <v>2883.8</v>
      </c>
    </row>
    <row r="55" spans="1:18">
      <c r="A55" s="153" t="s">
        <v>12</v>
      </c>
      <c r="B55" s="50" t="s">
        <v>131</v>
      </c>
      <c r="C55" s="51">
        <v>-4274.5</v>
      </c>
      <c r="D55" s="51">
        <v>6955.7</v>
      </c>
      <c r="E55" s="51">
        <v>4330.6000000000004</v>
      </c>
      <c r="F55" s="51">
        <v>6190.5</v>
      </c>
      <c r="G55" s="51">
        <v>-558.5</v>
      </c>
      <c r="H55" s="51">
        <v>19242.2</v>
      </c>
      <c r="I55" s="51">
        <v>14260.2</v>
      </c>
      <c r="J55" s="51">
        <v>50515.199999999997</v>
      </c>
      <c r="K55" s="51">
        <v>16323.7</v>
      </c>
      <c r="L55" s="51">
        <v>66942.3</v>
      </c>
      <c r="M55" s="51">
        <v>50466.2</v>
      </c>
      <c r="N55" s="51">
        <v>17254.099999999999</v>
      </c>
      <c r="O55" s="51">
        <v>77.400000000000006</v>
      </c>
      <c r="P55" s="51">
        <v>108452.4</v>
      </c>
      <c r="Q55" s="51">
        <v>-1534.7</v>
      </c>
      <c r="R55" s="51">
        <v>38938.1</v>
      </c>
    </row>
    <row r="56" spans="1:18">
      <c r="A56" s="154"/>
      <c r="B56" s="52" t="s">
        <v>122</v>
      </c>
      <c r="C56" s="51">
        <v>-579.70000000000005</v>
      </c>
      <c r="D56" s="51">
        <v>2140.6</v>
      </c>
      <c r="E56" s="51">
        <v>39.5</v>
      </c>
      <c r="F56" s="51">
        <v>1900.1</v>
      </c>
      <c r="G56" s="51">
        <v>11459.8</v>
      </c>
      <c r="H56" s="51">
        <v>3055.9</v>
      </c>
      <c r="I56" s="51">
        <v>-4308.8</v>
      </c>
      <c r="J56" s="51">
        <v>3208.4</v>
      </c>
      <c r="K56" s="51">
        <v>-627.4</v>
      </c>
      <c r="L56" s="51">
        <v>3570.3</v>
      </c>
      <c r="M56" s="51">
        <v>126.4</v>
      </c>
      <c r="N56" s="51">
        <v>-465.6</v>
      </c>
      <c r="O56" s="51">
        <v>-220.5</v>
      </c>
      <c r="P56" s="51">
        <v>1574.4</v>
      </c>
      <c r="Q56" s="51">
        <v>519.29999999999995</v>
      </c>
      <c r="R56" s="51">
        <v>537</v>
      </c>
    </row>
    <row r="57" spans="1:18">
      <c r="A57" s="155"/>
      <c r="B57" s="54" t="s">
        <v>17</v>
      </c>
      <c r="C57" s="51">
        <v>-4854.3</v>
      </c>
      <c r="D57" s="51">
        <v>9096.2999999999993</v>
      </c>
      <c r="E57" s="51">
        <v>4370.1000000000004</v>
      </c>
      <c r="F57" s="51">
        <v>8090.6</v>
      </c>
      <c r="G57" s="51">
        <v>10901.3</v>
      </c>
      <c r="H57" s="51">
        <v>22298.1</v>
      </c>
      <c r="I57" s="51">
        <v>9951.4</v>
      </c>
      <c r="J57" s="51">
        <v>53723.5</v>
      </c>
      <c r="K57" s="51">
        <v>15696.3</v>
      </c>
      <c r="L57" s="51">
        <v>70512.600000000006</v>
      </c>
      <c r="M57" s="51">
        <v>50592.6</v>
      </c>
      <c r="N57" s="51">
        <v>16788.5</v>
      </c>
      <c r="O57" s="51">
        <v>-143.1</v>
      </c>
      <c r="P57" s="51">
        <v>110026.8</v>
      </c>
      <c r="Q57" s="51">
        <v>-1015.4</v>
      </c>
      <c r="R57" s="51">
        <v>39475.1</v>
      </c>
    </row>
    <row r="59" spans="1:18" ht="12" customHeight="1">
      <c r="A59" s="8" t="s">
        <v>104</v>
      </c>
    </row>
    <row r="60" spans="1:18" ht="12" customHeight="1">
      <c r="A60" s="8" t="s">
        <v>102</v>
      </c>
    </row>
    <row r="61" spans="1:18" ht="12" customHeight="1">
      <c r="A61" s="8" t="s">
        <v>105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3"/>
  <sheetViews>
    <sheetView workbookViewId="0">
      <selection activeCell="A3" sqref="A3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0" t="s">
        <v>61</v>
      </c>
      <c r="D1" s="4"/>
      <c r="E1" s="4"/>
    </row>
    <row r="3" spans="1:7">
      <c r="A3" s="12" t="s">
        <v>62</v>
      </c>
    </row>
    <row r="4" spans="1:7">
      <c r="A4" s="12" t="s">
        <v>318</v>
      </c>
    </row>
    <row r="5" spans="1:7">
      <c r="A5" s="12" t="s">
        <v>319</v>
      </c>
    </row>
    <row r="6" spans="1:7">
      <c r="A6" s="55" t="s">
        <v>63</v>
      </c>
    </row>
    <row r="7" spans="1:7">
      <c r="A7" s="56"/>
      <c r="B7" s="14"/>
      <c r="C7" s="158" t="s">
        <v>15</v>
      </c>
      <c r="D7" s="156"/>
      <c r="E7" s="157"/>
      <c r="F7" s="158" t="s">
        <v>16</v>
      </c>
      <c r="G7" s="157"/>
    </row>
    <row r="8" spans="1:7">
      <c r="A8" s="56"/>
      <c r="B8" s="14"/>
      <c r="C8" s="82" t="s">
        <v>133</v>
      </c>
      <c r="D8" s="83" t="s">
        <v>134</v>
      </c>
      <c r="E8" s="84" t="s">
        <v>135</v>
      </c>
      <c r="F8" s="31" t="s">
        <v>13</v>
      </c>
      <c r="G8" s="57" t="s">
        <v>14</v>
      </c>
    </row>
    <row r="9" spans="1:7">
      <c r="A9" s="171" t="s">
        <v>64</v>
      </c>
      <c r="B9" s="58" t="s">
        <v>65</v>
      </c>
      <c r="C9" s="72">
        <v>17389</v>
      </c>
      <c r="D9" s="73">
        <v>17412</v>
      </c>
      <c r="E9" s="74">
        <v>17099</v>
      </c>
      <c r="F9" s="59">
        <v>-1.3209280955662761E-3</v>
      </c>
      <c r="G9" s="60">
        <v>1.696005614363413E-2</v>
      </c>
    </row>
    <row r="10" spans="1:7">
      <c r="A10" s="172"/>
      <c r="B10" s="61" t="s">
        <v>66</v>
      </c>
      <c r="C10" s="75">
        <v>92045</v>
      </c>
      <c r="D10" s="76">
        <v>91973</v>
      </c>
      <c r="E10" s="77">
        <v>91177</v>
      </c>
      <c r="F10" s="62">
        <v>7.8283844171659072E-4</v>
      </c>
      <c r="G10" s="63">
        <v>9.519944722901609E-3</v>
      </c>
    </row>
    <row r="11" spans="1:7">
      <c r="A11" s="172"/>
      <c r="B11" s="64" t="s">
        <v>67</v>
      </c>
      <c r="C11" s="75">
        <v>51913</v>
      </c>
      <c r="D11" s="76">
        <v>51546</v>
      </c>
      <c r="E11" s="77">
        <v>50821</v>
      </c>
      <c r="F11" s="62">
        <v>7.1198541108912425E-3</v>
      </c>
      <c r="G11" s="63">
        <v>2.1487180496251548E-2</v>
      </c>
    </row>
    <row r="12" spans="1:7" ht="31.5">
      <c r="A12" s="172"/>
      <c r="B12" s="85" t="s">
        <v>68</v>
      </c>
      <c r="C12" s="75">
        <v>59435</v>
      </c>
      <c r="D12" s="76">
        <v>59314</v>
      </c>
      <c r="E12" s="77">
        <v>59304</v>
      </c>
      <c r="F12" s="62">
        <v>2.039990558721381E-3</v>
      </c>
      <c r="G12" s="63">
        <v>2.2089572372858491E-3</v>
      </c>
    </row>
    <row r="13" spans="1:7">
      <c r="A13" s="172"/>
      <c r="B13" s="64" t="s">
        <v>69</v>
      </c>
      <c r="C13" s="75">
        <v>29064</v>
      </c>
      <c r="D13" s="76">
        <v>29059</v>
      </c>
      <c r="E13" s="77">
        <v>28464</v>
      </c>
      <c r="F13" s="62">
        <v>1.7206373240648336E-4</v>
      </c>
      <c r="G13" s="63">
        <v>2.1079258010118045E-2</v>
      </c>
    </row>
    <row r="14" spans="1:7">
      <c r="A14" s="172"/>
      <c r="B14" s="61" t="s">
        <v>70</v>
      </c>
      <c r="C14" s="75">
        <v>48239</v>
      </c>
      <c r="D14" s="76">
        <v>48234</v>
      </c>
      <c r="E14" s="77">
        <v>47831</v>
      </c>
      <c r="F14" s="62">
        <v>1.0366131774267115E-4</v>
      </c>
      <c r="G14" s="63">
        <v>8.5300328239008173E-3</v>
      </c>
    </row>
    <row r="15" spans="1:7">
      <c r="A15" s="172"/>
      <c r="B15" s="64" t="s">
        <v>71</v>
      </c>
      <c r="C15" s="75">
        <v>38857</v>
      </c>
      <c r="D15" s="76">
        <v>38671</v>
      </c>
      <c r="E15" s="77">
        <v>38090</v>
      </c>
      <c r="F15" s="62">
        <v>4.8098057976261278E-3</v>
      </c>
      <c r="G15" s="63">
        <v>2.0136518771331057E-2</v>
      </c>
    </row>
    <row r="16" spans="1:7">
      <c r="A16" s="172"/>
      <c r="B16" s="61" t="s">
        <v>72</v>
      </c>
      <c r="C16" s="75">
        <v>32800</v>
      </c>
      <c r="D16" s="76">
        <v>32717</v>
      </c>
      <c r="E16" s="77">
        <v>32314</v>
      </c>
      <c r="F16" s="62">
        <v>2.5369074181618117E-3</v>
      </c>
      <c r="G16" s="63">
        <v>1.5039920777372037E-2</v>
      </c>
    </row>
    <row r="17" spans="1:7">
      <c r="A17" s="172"/>
      <c r="B17" s="64" t="s">
        <v>73</v>
      </c>
      <c r="C17" s="75">
        <v>32992</v>
      </c>
      <c r="D17" s="76">
        <v>32845</v>
      </c>
      <c r="E17" s="77">
        <v>32476</v>
      </c>
      <c r="F17" s="62">
        <v>4.475567057390775E-3</v>
      </c>
      <c r="G17" s="63">
        <v>1.5888656238453012E-2</v>
      </c>
    </row>
    <row r="18" spans="1:7">
      <c r="A18" s="172"/>
      <c r="B18" s="61" t="s">
        <v>74</v>
      </c>
      <c r="C18" s="75">
        <v>11641</v>
      </c>
      <c r="D18" s="76">
        <v>11730</v>
      </c>
      <c r="E18" s="77">
        <v>11675</v>
      </c>
      <c r="F18" s="62">
        <v>-7.5873827791986363E-3</v>
      </c>
      <c r="G18" s="63">
        <v>-2.9122055674518201E-3</v>
      </c>
    </row>
    <row r="19" spans="1:7">
      <c r="A19" s="172"/>
      <c r="B19" s="64" t="s">
        <v>75</v>
      </c>
      <c r="C19" s="75">
        <v>53391</v>
      </c>
      <c r="D19" s="76">
        <v>53570</v>
      </c>
      <c r="E19" s="77">
        <v>53214</v>
      </c>
      <c r="F19" s="62">
        <v>-3.341422437931678E-3</v>
      </c>
      <c r="G19" s="63">
        <v>3.3261923553951967E-3</v>
      </c>
    </row>
    <row r="20" spans="1:7">
      <c r="A20" s="172"/>
      <c r="B20" s="61" t="s">
        <v>76</v>
      </c>
      <c r="C20" s="75">
        <v>62245</v>
      </c>
      <c r="D20" s="76">
        <v>61924</v>
      </c>
      <c r="E20" s="77">
        <v>62206</v>
      </c>
      <c r="F20" s="62">
        <v>5.1837736580324272E-3</v>
      </c>
      <c r="G20" s="63">
        <v>6.2694916889046077E-4</v>
      </c>
    </row>
    <row r="21" spans="1:7">
      <c r="A21" s="172"/>
      <c r="B21" s="64" t="s">
        <v>77</v>
      </c>
      <c r="C21" s="75">
        <v>53356</v>
      </c>
      <c r="D21" s="76">
        <v>52774</v>
      </c>
      <c r="E21" s="77">
        <v>53181</v>
      </c>
      <c r="F21" s="62">
        <v>1.1028157804979725E-2</v>
      </c>
      <c r="G21" s="63">
        <v>3.2906489159662284E-3</v>
      </c>
    </row>
    <row r="22" spans="1:7">
      <c r="A22" s="172"/>
      <c r="B22" s="61" t="s">
        <v>78</v>
      </c>
      <c r="C22" s="75">
        <v>68997</v>
      </c>
      <c r="D22" s="76">
        <v>68913</v>
      </c>
      <c r="E22" s="77">
        <v>68336</v>
      </c>
      <c r="F22" s="62">
        <v>1.2189282138348352E-3</v>
      </c>
      <c r="G22" s="63">
        <v>9.6727932568485137E-3</v>
      </c>
    </row>
    <row r="23" spans="1:7" ht="31.5">
      <c r="A23" s="172"/>
      <c r="B23" s="86" t="s">
        <v>79</v>
      </c>
      <c r="C23" s="75">
        <v>10428</v>
      </c>
      <c r="D23" s="76">
        <v>10400</v>
      </c>
      <c r="E23" s="77">
        <v>10233</v>
      </c>
      <c r="F23" s="62">
        <v>2.6923076923076922E-3</v>
      </c>
      <c r="G23" s="63">
        <v>1.9055995309293462E-2</v>
      </c>
    </row>
    <row r="24" spans="1:7">
      <c r="A24" s="172"/>
      <c r="B24" s="61" t="s">
        <v>80</v>
      </c>
      <c r="C24" s="75">
        <v>17387</v>
      </c>
      <c r="D24" s="76">
        <v>17311</v>
      </c>
      <c r="E24" s="77">
        <v>17046</v>
      </c>
      <c r="F24" s="62">
        <v>4.3902720813355674E-3</v>
      </c>
      <c r="G24" s="63">
        <v>2.0004693183151474E-2</v>
      </c>
    </row>
    <row r="25" spans="1:7">
      <c r="A25" s="172"/>
      <c r="B25" s="64" t="s">
        <v>81</v>
      </c>
      <c r="C25" s="75">
        <v>94213</v>
      </c>
      <c r="D25" s="76">
        <v>94014</v>
      </c>
      <c r="E25" s="77">
        <v>93523</v>
      </c>
      <c r="F25" s="62">
        <v>2.1167060225072863E-3</v>
      </c>
      <c r="G25" s="63">
        <v>7.3778642686825697E-3</v>
      </c>
    </row>
    <row r="26" spans="1:7">
      <c r="A26" s="172"/>
      <c r="B26" s="61" t="s">
        <v>82</v>
      </c>
      <c r="C26" s="75">
        <v>358453</v>
      </c>
      <c r="D26" s="76">
        <v>356314</v>
      </c>
      <c r="E26" s="77">
        <v>351690</v>
      </c>
      <c r="F26" s="62">
        <v>6.0031320689055163E-3</v>
      </c>
      <c r="G26" s="63">
        <v>1.9230003696437202E-2</v>
      </c>
    </row>
    <row r="27" spans="1:7">
      <c r="A27" s="172"/>
      <c r="B27" s="64" t="s">
        <v>83</v>
      </c>
      <c r="C27" s="75">
        <v>43097</v>
      </c>
      <c r="D27" s="76">
        <v>42548</v>
      </c>
      <c r="E27" s="77">
        <v>42816</v>
      </c>
      <c r="F27" s="62">
        <v>1.2903074175049356E-2</v>
      </c>
      <c r="G27" s="63">
        <v>6.5629671150971595E-3</v>
      </c>
    </row>
    <row r="28" spans="1:7">
      <c r="A28" s="172"/>
      <c r="B28" s="65" t="s">
        <v>84</v>
      </c>
      <c r="C28" s="75">
        <v>93576</v>
      </c>
      <c r="D28" s="76">
        <v>93296</v>
      </c>
      <c r="E28" s="77">
        <v>92302</v>
      </c>
      <c r="F28" s="62">
        <v>3.0012004801920769E-3</v>
      </c>
      <c r="G28" s="63">
        <v>1.3802517821932352E-2</v>
      </c>
    </row>
    <row r="29" spans="1:7">
      <c r="A29" s="172"/>
      <c r="B29" s="64" t="s">
        <v>85</v>
      </c>
      <c r="C29" s="75">
        <v>42569</v>
      </c>
      <c r="D29" s="76">
        <v>42764</v>
      </c>
      <c r="E29" s="77">
        <v>42140</v>
      </c>
      <c r="F29" s="62">
        <v>-4.5599102048451967E-3</v>
      </c>
      <c r="G29" s="63">
        <v>1.0180351210251543E-2</v>
      </c>
    </row>
    <row r="30" spans="1:7">
      <c r="A30" s="172"/>
      <c r="B30" s="61" t="s">
        <v>86</v>
      </c>
      <c r="C30" s="75">
        <v>50927</v>
      </c>
      <c r="D30" s="76">
        <v>50527</v>
      </c>
      <c r="E30" s="77">
        <v>49931</v>
      </c>
      <c r="F30" s="62">
        <v>7.9165594632572677E-3</v>
      </c>
      <c r="G30" s="63">
        <v>1.9947527588071539E-2</v>
      </c>
    </row>
    <row r="31" spans="1:7">
      <c r="A31" s="172"/>
      <c r="B31" s="64" t="s">
        <v>87</v>
      </c>
      <c r="C31" s="75">
        <v>31337</v>
      </c>
      <c r="D31" s="76">
        <v>31100</v>
      </c>
      <c r="E31" s="77">
        <v>31026</v>
      </c>
      <c r="F31" s="62">
        <v>7.620578778135048E-3</v>
      </c>
      <c r="G31" s="63">
        <v>1.0023850963707857E-2</v>
      </c>
    </row>
    <row r="32" spans="1:7">
      <c r="A32" s="172"/>
      <c r="B32" s="61" t="s">
        <v>88</v>
      </c>
      <c r="C32" s="78">
        <v>94688</v>
      </c>
      <c r="D32" s="79">
        <v>93779</v>
      </c>
      <c r="E32" s="80">
        <v>93282</v>
      </c>
      <c r="F32" s="66">
        <v>9.6930016314953245E-3</v>
      </c>
      <c r="G32" s="67">
        <v>1.50725756308827E-2</v>
      </c>
    </row>
    <row r="33" spans="1:7">
      <c r="A33" s="173" t="s">
        <v>20</v>
      </c>
      <c r="B33" s="68" t="s">
        <v>6</v>
      </c>
      <c r="C33" s="72">
        <v>95723</v>
      </c>
      <c r="D33" s="73">
        <v>95089</v>
      </c>
      <c r="E33" s="74">
        <v>94547</v>
      </c>
      <c r="F33" s="59">
        <v>6.667437873991734E-3</v>
      </c>
      <c r="G33" s="60">
        <v>1.2438258220779083E-2</v>
      </c>
    </row>
    <row r="34" spans="1:7">
      <c r="A34" s="174"/>
      <c r="B34" s="69" t="s">
        <v>7</v>
      </c>
      <c r="C34" s="75">
        <v>741959</v>
      </c>
      <c r="D34" s="76">
        <v>737741</v>
      </c>
      <c r="E34" s="77">
        <v>731299</v>
      </c>
      <c r="F34" s="62">
        <v>5.7174536863208092E-3</v>
      </c>
      <c r="G34" s="63">
        <v>1.4576801007522231E-2</v>
      </c>
    </row>
    <row r="35" spans="1:7">
      <c r="A35" s="174"/>
      <c r="B35" s="70" t="s">
        <v>8</v>
      </c>
      <c r="C35" s="75">
        <v>185908</v>
      </c>
      <c r="D35" s="76">
        <v>185565</v>
      </c>
      <c r="E35" s="77">
        <v>185312</v>
      </c>
      <c r="F35" s="62">
        <v>1.8484089133187832E-3</v>
      </c>
      <c r="G35" s="63">
        <v>3.2161975479191849E-3</v>
      </c>
    </row>
    <row r="36" spans="1:7">
      <c r="A36" s="174"/>
      <c r="B36" s="69" t="s">
        <v>9</v>
      </c>
      <c r="C36" s="75">
        <v>333389</v>
      </c>
      <c r="D36" s="76">
        <v>332513</v>
      </c>
      <c r="E36" s="77">
        <v>328614</v>
      </c>
      <c r="F36" s="62">
        <v>2.6344834638044228E-3</v>
      </c>
      <c r="G36" s="63">
        <v>1.4530726018976672E-2</v>
      </c>
    </row>
    <row r="37" spans="1:7">
      <c r="A37" s="175"/>
      <c r="B37" s="71" t="s">
        <v>10</v>
      </c>
      <c r="C37" s="78">
        <v>132063</v>
      </c>
      <c r="D37" s="79">
        <v>131822</v>
      </c>
      <c r="E37" s="80">
        <v>130404</v>
      </c>
      <c r="F37" s="66">
        <v>1.828222906646842E-3</v>
      </c>
      <c r="G37" s="67">
        <v>1.2722002392564645E-2</v>
      </c>
    </row>
    <row r="38" spans="1:7">
      <c r="A38" s="176" t="s">
        <v>11</v>
      </c>
      <c r="B38" s="177"/>
      <c r="C38" s="72">
        <v>1489042</v>
      </c>
      <c r="D38" s="73">
        <v>1482730</v>
      </c>
      <c r="E38" s="74">
        <v>1470176</v>
      </c>
      <c r="F38" s="59">
        <v>4.257012402797542E-3</v>
      </c>
      <c r="G38" s="60">
        <v>1.2832477200008706E-2</v>
      </c>
    </row>
    <row r="39" spans="1:7">
      <c r="A39" s="178" t="s">
        <v>12</v>
      </c>
      <c r="B39" s="179"/>
      <c r="C39" s="78">
        <v>18831034</v>
      </c>
      <c r="D39" s="79">
        <v>18757692</v>
      </c>
      <c r="E39" s="80">
        <v>18483386</v>
      </c>
      <c r="F39" s="66">
        <v>3.9099693075246144E-3</v>
      </c>
      <c r="G39" s="67">
        <v>1.8808674990610487E-2</v>
      </c>
    </row>
    <row r="41" spans="1:7" ht="12" customHeight="1">
      <c r="A41" s="8" t="s">
        <v>115</v>
      </c>
    </row>
    <row r="42" spans="1:7" ht="12" customHeight="1">
      <c r="A42" s="8" t="s">
        <v>106</v>
      </c>
    </row>
    <row r="43" spans="1:7" ht="12" customHeight="1">
      <c r="A43" s="8" t="s">
        <v>107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LAPORTE Loic (DR-HDF)</cp:lastModifiedBy>
  <dcterms:created xsi:type="dcterms:W3CDTF">2022-02-04T10:55:14Z</dcterms:created>
  <dcterms:modified xsi:type="dcterms:W3CDTF">2023-01-20T18:05:35Z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