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860"/>
  </bookViews>
  <sheets>
    <sheet name="EmplSalTot_1 " sheetId="7" r:id="rId1"/>
    <sheet name="EmplSalTot_2" sheetId="6" r:id="rId2"/>
    <sheet name="EmplSalTot_3" sheetId="5" r:id="rId3"/>
    <sheet name="EmplSalTot_4" sheetId="4" r:id="rId4"/>
    <sheet name="EmplSalTot_5" sheetId="1" r:id="rId5"/>
    <sheet name="EmplSalTot_6" sheetId="2" r:id="rId6"/>
    <sheet name="EmplSalTot_7" sheetId="3" r:id="rId7"/>
    <sheet name="EmplSalTot_8" sheetId="8" r:id="rId8"/>
    <sheet name="EmplSalPriv" sheetId="9" r:id="rId9"/>
    <sheet name="DPAE" sheetId="10" r:id="rId10"/>
    <sheet name="EmplTotAn_1" sheetId="11" r:id="rId11"/>
    <sheet name="EmplTotAn_2" sheetId="12" r:id="rId12"/>
    <sheet name="EmplTotAn_3" sheetId="13" r:id="rId13"/>
  </sheets>
  <calcPr calcId="145621"/>
</workbook>
</file>

<file path=xl/calcChain.xml><?xml version="1.0" encoding="utf-8"?>
<calcChain xmlns="http://schemas.openxmlformats.org/spreadsheetml/2006/main">
  <c r="A4" i="10" l="1"/>
  <c r="A3" i="10" l="1"/>
  <c r="F9" i="2" l="1"/>
  <c r="G9" i="2"/>
  <c r="F37" i="2"/>
  <c r="G37" i="2"/>
  <c r="F6" i="2"/>
  <c r="G6" i="2"/>
  <c r="G22" i="2"/>
  <c r="F22" i="2"/>
  <c r="G26" i="2"/>
  <c r="F26" i="2"/>
  <c r="F30" i="2"/>
  <c r="G30" i="2"/>
  <c r="F46" i="2"/>
  <c r="G46" i="2"/>
  <c r="F13" i="2"/>
  <c r="G13" i="2"/>
  <c r="G11" i="2"/>
  <c r="F11" i="2"/>
  <c r="F15" i="2"/>
  <c r="G15" i="2"/>
  <c r="G19" i="2"/>
  <c r="F19" i="2"/>
  <c r="G35" i="2"/>
  <c r="F35" i="2"/>
  <c r="G39" i="2"/>
  <c r="F39" i="2"/>
  <c r="G43" i="2"/>
  <c r="F43" i="2"/>
  <c r="F29" i="2"/>
  <c r="G29" i="2"/>
  <c r="F8" i="2"/>
  <c r="G8" i="2"/>
  <c r="F12" i="2"/>
  <c r="G12" i="2"/>
  <c r="F28" i="2"/>
  <c r="G28" i="2"/>
  <c r="F32" i="2"/>
  <c r="G32" i="2"/>
  <c r="F36" i="2"/>
  <c r="G36" i="2"/>
  <c r="G10" i="2"/>
  <c r="F10" i="2"/>
  <c r="G33" i="2"/>
  <c r="F33" i="2"/>
  <c r="G17" i="2"/>
  <c r="F17" i="2"/>
  <c r="G21" i="2"/>
  <c r="F21" i="2"/>
  <c r="F25" i="2"/>
  <c r="G25" i="2"/>
  <c r="F41" i="2"/>
  <c r="G41" i="2"/>
  <c r="F45" i="2"/>
  <c r="G45" i="2"/>
  <c r="G14" i="2"/>
  <c r="F14" i="2"/>
  <c r="G18" i="2"/>
  <c r="F18" i="2"/>
  <c r="G34" i="2"/>
  <c r="F34" i="2"/>
  <c r="G38" i="2"/>
  <c r="F38" i="2"/>
  <c r="G42" i="2"/>
  <c r="F42" i="2"/>
  <c r="G7" i="2"/>
  <c r="F7" i="2"/>
  <c r="G23" i="2"/>
  <c r="F23" i="2"/>
  <c r="G27" i="2"/>
  <c r="F27" i="2"/>
  <c r="G31" i="2"/>
  <c r="F31" i="2"/>
  <c r="F47" i="2"/>
  <c r="G47" i="2"/>
  <c r="F16" i="2"/>
  <c r="G16" i="2"/>
  <c r="G20" i="2"/>
  <c r="F20" i="2"/>
  <c r="F24" i="2"/>
  <c r="G24" i="2"/>
  <c r="F40" i="2"/>
  <c r="G40" i="2"/>
  <c r="G44" i="2"/>
  <c r="F44" i="2"/>
</calcChain>
</file>

<file path=xl/sharedStrings.xml><?xml version="1.0" encoding="utf-8"?>
<sst xmlns="http://schemas.openxmlformats.org/spreadsheetml/2006/main" count="1283" uniqueCount="516">
  <si>
    <t>EMPLOI SALARIÉ TOTAL</t>
  </si>
  <si>
    <t>Figure 1 - Emploi salarié total trimestriel par département</t>
  </si>
  <si>
    <t>Figure 2 - Évolution trimestrielle de l'emploi salarié total en Hauts-de-France</t>
  </si>
  <si>
    <t>Figure 3 - Évolution de l'emploi salarié total</t>
  </si>
  <si>
    <t>Total</t>
  </si>
  <si>
    <t xml:space="preserve">     dont : Secteur privé</t>
  </si>
  <si>
    <t>Aisne</t>
  </si>
  <si>
    <t>Nord</t>
  </si>
  <si>
    <t>Oise</t>
  </si>
  <si>
    <t>Pas-de-Calais</t>
  </si>
  <si>
    <t>Somme</t>
  </si>
  <si>
    <t>Hauts-de-France</t>
  </si>
  <si>
    <t>France métropolitaine</t>
  </si>
  <si>
    <t>Trimestrielle</t>
  </si>
  <si>
    <t>Annuelle</t>
  </si>
  <si>
    <t>Effectifs</t>
  </si>
  <si>
    <t>Évolution</t>
  </si>
  <si>
    <t>Emploi salarié total</t>
  </si>
  <si>
    <t>Effectif</t>
  </si>
  <si>
    <t>Région</t>
  </si>
  <si>
    <t>Département</t>
  </si>
  <si>
    <t>Agriculture</t>
  </si>
  <si>
    <t>Industrie</t>
  </si>
  <si>
    <t>Construction</t>
  </si>
  <si>
    <t>Tertiaire marchand</t>
  </si>
  <si>
    <t>Tertiaire non marchand</t>
  </si>
  <si>
    <t>Tous secteurs</t>
  </si>
  <si>
    <t>Évolution trimestrielle</t>
  </si>
  <si>
    <t>Évolution annuelle</t>
  </si>
  <si>
    <t>AZ</t>
  </si>
  <si>
    <t>C1</t>
  </si>
  <si>
    <t>C3</t>
  </si>
  <si>
    <t>C4</t>
  </si>
  <si>
    <t>C5</t>
  </si>
  <si>
    <t>FZ</t>
  </si>
  <si>
    <t>GZ</t>
  </si>
  <si>
    <t>HZ</t>
  </si>
  <si>
    <t>IZ</t>
  </si>
  <si>
    <t>JZ</t>
  </si>
  <si>
    <t>KZ</t>
  </si>
  <si>
    <t>LZ</t>
  </si>
  <si>
    <t>MN0</t>
  </si>
  <si>
    <t>OQ</t>
  </si>
  <si>
    <t>RU</t>
  </si>
  <si>
    <t>C2DE</t>
  </si>
  <si>
    <t>AZ Agriculture, sylviculture et pêche</t>
  </si>
  <si>
    <t>C4 Fabrication de matériels de transport</t>
  </si>
  <si>
    <t>C1 Fabric. denrées alimentaires, boissons et prdts à base de tabac</t>
  </si>
  <si>
    <t>C2DE Cokéfaction et raffinage ; Ind. extractives, énergie, eau, gestion déchets et dépollution</t>
  </si>
  <si>
    <t>C3 Fabric. équipmnts élec., électroniq., informatiq. ; fab. machines</t>
  </si>
  <si>
    <t>C5 Fabrication d'autres produits industriels</t>
  </si>
  <si>
    <t>FZ Construction</t>
  </si>
  <si>
    <t>GZ Commerce ; réparation d'automobiles et de motocycles</t>
  </si>
  <si>
    <t>HZ Transports et entreposage</t>
  </si>
  <si>
    <t>IZ Hébergement et restauration</t>
  </si>
  <si>
    <t>JZ Information et communication</t>
  </si>
  <si>
    <t>KZ Activités financières et d'assurance</t>
  </si>
  <si>
    <t>LZ Activités immobilières</t>
  </si>
  <si>
    <t>MN0 Activités scientifiques et techniques ; services administratifs et de soutien</t>
  </si>
  <si>
    <t>OQ Administration publique, enseignement, santé humaine et action sociale</t>
  </si>
  <si>
    <t>RU Autres activités de services</t>
  </si>
  <si>
    <t>EMPLOI SALARIÉ PRIVÉ</t>
  </si>
  <si>
    <t>Figure 11 - Emploi salarié privé trimestriel par zone d'emploi*</t>
  </si>
  <si>
    <t>* Zones d’emploi selon le découpage de 2020.</t>
  </si>
  <si>
    <t>Zone 
d'emploi</t>
  </si>
  <si>
    <t>Abbeville</t>
  </si>
  <si>
    <t>Amiens</t>
  </si>
  <si>
    <t>Arras</t>
  </si>
  <si>
    <t>Beauvais - partie Hauts de France</t>
  </si>
  <si>
    <t>Berck</t>
  </si>
  <si>
    <t>Béthune</t>
  </si>
  <si>
    <t>Boulogne-sur-Mer</t>
  </si>
  <si>
    <t>Calais</t>
  </si>
  <si>
    <t>Cambrai</t>
  </si>
  <si>
    <t>Château-Thierry</t>
  </si>
  <si>
    <t>Compiègne</t>
  </si>
  <si>
    <t>Creil</t>
  </si>
  <si>
    <t>Douai</t>
  </si>
  <si>
    <t>Dunkerque</t>
  </si>
  <si>
    <t>La Vallée de la Bresle - Vimeu - partie Hauts de France</t>
  </si>
  <si>
    <t>Laon</t>
  </si>
  <si>
    <t>Lens</t>
  </si>
  <si>
    <t>Lille</t>
  </si>
  <si>
    <t>Maubeuge</t>
  </si>
  <si>
    <t>Roubaix-Tourcoing</t>
  </si>
  <si>
    <t>Saint-Omer</t>
  </si>
  <si>
    <t>Saint-Quentin</t>
  </si>
  <si>
    <t>Soissons</t>
  </si>
  <si>
    <t>Valenciennes</t>
  </si>
  <si>
    <t>CDD de moins d'un mois</t>
  </si>
  <si>
    <t>CDD de plus d'un mois</t>
  </si>
  <si>
    <t>CDI</t>
  </si>
  <si>
    <t>EMPLOI TOTAL ANNUEL</t>
  </si>
  <si>
    <t>Emploi total</t>
  </si>
  <si>
    <t>Emploi salarié</t>
  </si>
  <si>
    <t>Emploi non salarié</t>
  </si>
  <si>
    <t>Figure 17 - Évolution de l'emploi total annuel selon le statut par grands secteurs d'activité</t>
  </si>
  <si>
    <t>Indice base 100 en 2010</t>
  </si>
  <si>
    <t>Salarié</t>
  </si>
  <si>
    <t>Non salarié</t>
  </si>
  <si>
    <t>Zone d'emploi</t>
  </si>
  <si>
    <t>Figure 18 - Emploi total annuel selon le statut par zone d'emploi*</t>
  </si>
  <si>
    <t>Champ : Tous salariés.</t>
  </si>
  <si>
    <t>Sources : Insee, estimations d'emploi ; estimations trimestrielles Acoss-Urssaf, Dares, Insee ; Dares, DSN et fichiers de Pôle emploi des déclarations mensuelles des agences d’intérim.</t>
  </si>
  <si>
    <t>Note : Emploi en fin de trimestre, données CVS.</t>
  </si>
  <si>
    <t>Sources : Insee, estimations d’emploi ; estimations trimestrielles Acoss-Urssaf, Dares, Insee ; Dares, DSN et fichiers de Pôle emploi des déclarations mensuelles des agences d’intérim.</t>
  </si>
  <si>
    <t>Champ : Secteur privé concurrentiel, hors agriculture, sylviculture et pêche, hors activités extra-territoriales et hors salariés des particuliers employeurs.</t>
  </si>
  <si>
    <t>Source : Acoss - Urssaf, Dares (effectifs intérimaires).</t>
  </si>
  <si>
    <t>Champ : Ensemble des activités concurrentielles, hors intérim et hors entreprises affiliées à la MSA.</t>
  </si>
  <si>
    <t>Source : Acoss - Urssaf.</t>
  </si>
  <si>
    <t>Champ : Tous secteurs.</t>
  </si>
  <si>
    <t>Source : Insee, Estimations d’emploi.</t>
  </si>
  <si>
    <t>Indice base 100 au 2010-T4</t>
  </si>
  <si>
    <t xml:space="preserve">Note : Emploi en fin de trimestre, données CVS. </t>
  </si>
  <si>
    <t xml:space="preserve">Note : Évolution entre l'emploi en fin de trimestre et l'emploi en fin de trimestre précédent, données CVS. </t>
  </si>
  <si>
    <t xml:space="preserve">Note : Emploi en fin de trimestre, données CVS. Emploi intérimaire affecté à l'agence de travail temporaire. </t>
  </si>
  <si>
    <t>DÉCLARATIONS PRÉALABLES A L'EMBAUCHE (DPAE)</t>
  </si>
  <si>
    <t>Note : Données CVS. En raison des arrondis et des calages imposés par la technique de désaisonnalisation, la somme des DPAE au niveau départemental peut ne pas correspondre au total régional.</t>
  </si>
  <si>
    <t xml:space="preserve">Note : L'emploi est mesuré en fin d'année, la dernière semaine de décembre. Données brutes. </t>
  </si>
  <si>
    <t xml:space="preserve">               Secteur public</t>
  </si>
  <si>
    <t xml:space="preserve">     dont : Intérim</t>
  </si>
  <si>
    <t xml:space="preserve">               Hors intérim</t>
  </si>
  <si>
    <t>Intérim</t>
  </si>
  <si>
    <t>Hors intérim</t>
  </si>
  <si>
    <t>Figure 4 - Évolution trimestrielle de l'emploi salarié total par région au 2022-T2</t>
  </si>
  <si>
    <t>Figure 5 - Évolution annuelle de l'emploi salarié total par région au 2022-T2</t>
  </si>
  <si>
    <t>Figure 6 - Évolution trimestrielle de l'emploi salarié total par département au 2022-T2</t>
  </si>
  <si>
    <t>Figure 7 - Évolution annuelle de l'emploi salarié total par département au 2022-T2</t>
  </si>
  <si>
    <t>Figure 8 - Emploi salarié total trimestriel par grand secteur d’activité (intérim réaffecté au secteur utilisateur)</t>
  </si>
  <si>
    <t>Taux de recours à l'intérim</t>
  </si>
  <si>
    <t>Figure 9 - Évolution de l'emploi salarié total par grand secteur d'activité (intérim réaffecté au secteur utilisateur)</t>
  </si>
  <si>
    <t>Emploi hors intérim</t>
  </si>
  <si>
    <t>Figure 16 - Emploi total annuel selon le statut par département et grand secteur d'activité</t>
  </si>
  <si>
    <t>2022-T2</t>
  </si>
  <si>
    <t>2022-T1</t>
  </si>
  <si>
    <t>2021-T2</t>
  </si>
  <si>
    <t>2011-T3</t>
  </si>
  <si>
    <t>2011-T4</t>
  </si>
  <si>
    <t>2012-T1</t>
  </si>
  <si>
    <t>2012-T2</t>
  </si>
  <si>
    <t>2012-T3</t>
  </si>
  <si>
    <t>2012-T4</t>
  </si>
  <si>
    <t>2013-T1</t>
  </si>
  <si>
    <t>2013-T2</t>
  </si>
  <si>
    <t>2013-T3</t>
  </si>
  <si>
    <t>2013-T4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</si>
  <si>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</si>
  <si>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</si>
  <si>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</si>
  <si>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</si>
  <si>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</si>
  <si>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</si>
  <si>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</si>
  <si>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</si>
  <si>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</si>
  <si>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</si>
  <si>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</si>
  <si>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2016-T4</t>
  </si>
  <si>
    <t>2017-T1</t>
  </si>
  <si>
    <t>2017-T2</t>
  </si>
  <si>
    <t>2017-T3</t>
  </si>
  <si>
    <t>2017-T4</t>
  </si>
  <si>
    <t>2018-T1</t>
  </si>
  <si>
    <t>2018-T2</t>
  </si>
  <si>
    <t>2018-T3</t>
  </si>
  <si>
    <t>2018-T4</t>
  </si>
  <si>
    <t>2019-T1</t>
  </si>
  <si>
    <t>2019-T2</t>
  </si>
  <si>
    <t>2019-T3</t>
  </si>
  <si>
    <t>2019-T4</t>
  </si>
  <si>
    <t>2020-T1</t>
  </si>
  <si>
    <t>2020-T2</t>
  </si>
  <si>
    <t>2020-T3</t>
  </si>
  <si>
    <t>2020-T4</t>
  </si>
  <si>
    <t>2021-T1</t>
  </si>
  <si>
    <t>2021-T3</t>
  </si>
  <si>
    <t>2021-T4</t>
  </si>
  <si>
    <t>-T</t>
  </si>
  <si>
    <t>2011-T2</t>
  </si>
  <si>
    <t>11</t>
  </si>
  <si>
    <t>+0,6 %</t>
  </si>
  <si>
    <t>+2,6 %</t>
  </si>
  <si>
    <t>24</t>
  </si>
  <si>
    <t>+0,2 %</t>
  </si>
  <si>
    <t>+1,2 %</t>
  </si>
  <si>
    <t>27</t>
  </si>
  <si>
    <t>0,0 %</t>
  </si>
  <si>
    <t>+1,1 %</t>
  </si>
  <si>
    <t>28</t>
  </si>
  <si>
    <t>+0,1 %</t>
  </si>
  <si>
    <t>+1,3 %</t>
  </si>
  <si>
    <t>32</t>
  </si>
  <si>
    <t>+1,5 %</t>
  </si>
  <si>
    <t>44</t>
  </si>
  <si>
    <t>52</t>
  </si>
  <si>
    <t>+0,3 %</t>
  </si>
  <si>
    <t>+2,4 %</t>
  </si>
  <si>
    <t>53</t>
  </si>
  <si>
    <t>+0,4 %</t>
  </si>
  <si>
    <t>+2,3 %</t>
  </si>
  <si>
    <t>75</t>
  </si>
  <si>
    <t>+2,0 %</t>
  </si>
  <si>
    <t>76</t>
  </si>
  <si>
    <t>+2,5 %</t>
  </si>
  <si>
    <t>84</t>
  </si>
  <si>
    <t>+2,2 %</t>
  </si>
  <si>
    <t>93</t>
  </si>
  <si>
    <t>+2,8 %</t>
  </si>
  <si>
    <t>94</t>
  </si>
  <si>
    <t>+4,1 %</t>
  </si>
  <si>
    <t>01</t>
  </si>
  <si>
    <t>02</t>
  </si>
  <si>
    <t>-0,1 %</t>
  </si>
  <si>
    <t>+0,9 %</t>
  </si>
  <si>
    <t>03</t>
  </si>
  <si>
    <t>04</t>
  </si>
  <si>
    <t>05</t>
  </si>
  <si>
    <t>06</t>
  </si>
  <si>
    <t>07</t>
  </si>
  <si>
    <t>+1,6 %</t>
  </si>
  <si>
    <t>08</t>
  </si>
  <si>
    <t>09</t>
  </si>
  <si>
    <t>10</t>
  </si>
  <si>
    <t>-0,5 %</t>
  </si>
  <si>
    <t>12</t>
  </si>
  <si>
    <t>13</t>
  </si>
  <si>
    <t>+0,5 %</t>
  </si>
  <si>
    <t>14</t>
  </si>
  <si>
    <t>+1,7 %</t>
  </si>
  <si>
    <t>15</t>
  </si>
  <si>
    <t>16</t>
  </si>
  <si>
    <t>17</t>
  </si>
  <si>
    <t>18</t>
  </si>
  <si>
    <t>19</t>
  </si>
  <si>
    <t>+1,0 %</t>
  </si>
  <si>
    <t>21</t>
  </si>
  <si>
    <t>22</t>
  </si>
  <si>
    <t>+1,8 %</t>
  </si>
  <si>
    <t>23</t>
  </si>
  <si>
    <t>+0,7 %</t>
  </si>
  <si>
    <t>25</t>
  </si>
  <si>
    <t>26</t>
  </si>
  <si>
    <t>29</t>
  </si>
  <si>
    <t>2A</t>
  </si>
  <si>
    <t>+3,9 %</t>
  </si>
  <si>
    <t>2B</t>
  </si>
  <si>
    <t>+4,3 %</t>
  </si>
  <si>
    <t>30</t>
  </si>
  <si>
    <t>+2,1 %</t>
  </si>
  <si>
    <t>31</t>
  </si>
  <si>
    <t>+2,7 %</t>
  </si>
  <si>
    <t>33</t>
  </si>
  <si>
    <t>34</t>
  </si>
  <si>
    <t>+3,3 %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</si>
  <si>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</si>
  <si>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</si>
  <si>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</si>
  <si>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</si>
  <si>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</si>
  <si>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</si>
  <si>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</si>
  <si>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</si>
  <si>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</si>
  <si>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</si>
  <si>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</si>
  <si>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</si>
  <si>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+1,9 %</t>
  </si>
  <si>
    <t>48</t>
  </si>
  <si>
    <t>49</t>
  </si>
  <si>
    <t>50</t>
  </si>
  <si>
    <t>51</t>
  </si>
  <si>
    <t>54</t>
  </si>
  <si>
    <t>+0,8 %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</si>
  <si>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</si>
  <si>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</si>
  <si>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</si>
  <si>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</si>
  <si>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</si>
  <si>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</si>
  <si>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</si>
  <si>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</si>
  <si>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</si>
  <si>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+1,4 %</t>
  </si>
  <si>
    <t>64</t>
  </si>
  <si>
    <t>65</t>
  </si>
  <si>
    <t>66</t>
  </si>
  <si>
    <t>+3,5 %</t>
  </si>
  <si>
    <t>67</t>
  </si>
  <si>
    <t>68</t>
  </si>
  <si>
    <t>69</t>
  </si>
  <si>
    <t>+3,1 %</t>
  </si>
  <si>
    <t>70</t>
  </si>
  <si>
    <t>71</t>
  </si>
  <si>
    <t>72</t>
  </si>
  <si>
    <t>73</t>
  </si>
  <si>
    <t>74</t>
  </si>
  <si>
    <t>+4,8 %</t>
  </si>
  <si>
    <t>77</t>
  </si>
  <si>
    <t>78</t>
  </si>
  <si>
    <t>79</t>
  </si>
  <si>
    <t>-0,2 %</t>
  </si>
  <si>
    <t>80</t>
  </si>
  <si>
    <t>81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</si>
  <si>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</si>
  <si>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</si>
  <si>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</si>
  <si>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</si>
  <si>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</si>
  <si>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</si>
  <si>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</si>
  <si>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</si>
  <si>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</si>
  <si>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</si>
  <si>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95</t>
  </si>
  <si>
    <t>Figure 10 - Évolution de l'emploi salarié total au 2022-T2</t>
  </si>
  <si>
    <t>Figure 12 - Évolution trimestrielle de l'emploi salarié privé par zone d'emploi* au 2022-T2</t>
  </si>
  <si>
    <t>Figure 13 - Évolution annuelle de l'emploi salarié privé par zone d'emploi* au 2022-T2</t>
  </si>
  <si>
    <t>+11,4 %</t>
  </si>
  <si>
    <t>-4,5 %</t>
  </si>
  <si>
    <t>-0,3 %</t>
  </si>
  <si>
    <t>+14,5 %</t>
  </si>
  <si>
    <t>-3,9 %</t>
  </si>
  <si>
    <t>-1,1 %</t>
  </si>
  <si>
    <t>+7,9 %</t>
  </si>
  <si>
    <t>-1,2 %</t>
  </si>
  <si>
    <t>+4,2 %</t>
  </si>
  <si>
    <t>+11,0 %</t>
  </si>
  <si>
    <t>+6,0 %</t>
  </si>
  <si>
    <t>+8,0 %</t>
  </si>
  <si>
    <t>-0,7 %</t>
  </si>
  <si>
    <t>+7,5 %</t>
  </si>
  <si>
    <t>+5,4 %</t>
  </si>
  <si>
    <t>+6,3 %</t>
  </si>
  <si>
    <t>2020 (p)</t>
  </si>
  <si>
    <t>2019</t>
  </si>
  <si>
    <t>30060</t>
  </si>
  <si>
    <t>25958</t>
  </si>
  <si>
    <t>4102</t>
  </si>
  <si>
    <t>156305</t>
  </si>
  <si>
    <t>143778</t>
  </si>
  <si>
    <t>12527</t>
  </si>
  <si>
    <t>86610</t>
  </si>
  <si>
    <t>80026</t>
  </si>
  <si>
    <t>6584</t>
  </si>
  <si>
    <t>94069</t>
  </si>
  <si>
    <t>85299</t>
  </si>
  <si>
    <t>8770</t>
  </si>
  <si>
    <t>46102</t>
  </si>
  <si>
    <t>40590</t>
  </si>
  <si>
    <t>5512</t>
  </si>
  <si>
    <t>79031</t>
  </si>
  <si>
    <t>71615</t>
  </si>
  <si>
    <t>7416</t>
  </si>
  <si>
    <t>62448</t>
  </si>
  <si>
    <t>56762</t>
  </si>
  <si>
    <t>5686</t>
  </si>
  <si>
    <t>48629</t>
  </si>
  <si>
    <t>44337</t>
  </si>
  <si>
    <t>4292</t>
  </si>
  <si>
    <t>50526</t>
  </si>
  <si>
    <t>45655</t>
  </si>
  <si>
    <t>4871</t>
  </si>
  <si>
    <t>21439</t>
  </si>
  <si>
    <t>18522</t>
  </si>
  <si>
    <t>2917</t>
  </si>
  <si>
    <t>75684</t>
  </si>
  <si>
    <t>69247</t>
  </si>
  <si>
    <t>6437</t>
  </si>
  <si>
    <t>95550</t>
  </si>
  <si>
    <t>87083</t>
  </si>
  <si>
    <t>8467</t>
  </si>
  <si>
    <t>80087</t>
  </si>
  <si>
    <t>74107</t>
  </si>
  <si>
    <t>5980</t>
  </si>
  <si>
    <t>101235</t>
  </si>
  <si>
    <t>93366</t>
  </si>
  <si>
    <t>7869</t>
  </si>
  <si>
    <t>13561</t>
  </si>
  <si>
    <t>12359</t>
  </si>
  <si>
    <t>1202</t>
  </si>
  <si>
    <t>37939</t>
  </si>
  <si>
    <t>34635</t>
  </si>
  <si>
    <t>3304</t>
  </si>
  <si>
    <t>127602</t>
  </si>
  <si>
    <t>119193</t>
  </si>
  <si>
    <t>8409</t>
  </si>
  <si>
    <t>506626</t>
  </si>
  <si>
    <t>471516</t>
  </si>
  <si>
    <t>35110</t>
  </si>
  <si>
    <t>72162</t>
  </si>
  <si>
    <t>64959</t>
  </si>
  <si>
    <t>7203</t>
  </si>
  <si>
    <t>135905</t>
  </si>
  <si>
    <t>123433</t>
  </si>
  <si>
    <t>12472</t>
  </si>
  <si>
    <t>62584</t>
  </si>
  <si>
    <t>56571</t>
  </si>
  <si>
    <t>6013</t>
  </si>
  <si>
    <t>85423</t>
  </si>
  <si>
    <t>77695</t>
  </si>
  <si>
    <t>7728</t>
  </si>
  <si>
    <t>49944</t>
  </si>
  <si>
    <t>45115</t>
  </si>
  <si>
    <t>4829</t>
  </si>
  <si>
    <t>136021</t>
  </si>
  <si>
    <t>126098</t>
  </si>
  <si>
    <t>9923</t>
  </si>
  <si>
    <t>2255542</t>
  </si>
  <si>
    <t>2067919</t>
  </si>
  <si>
    <t>187623</t>
  </si>
  <si>
    <t>28100428</t>
  </si>
  <si>
    <t>25177901</t>
  </si>
  <si>
    <t>2922527</t>
  </si>
  <si>
    <t>Île-de-France</t>
  </si>
  <si>
    <t>Centre-Val de Loire</t>
  </si>
  <si>
    <t>Bourgogne-Franche-Comté</t>
  </si>
  <si>
    <t>Normandie</t>
  </si>
  <si>
    <t>Grand Est</t>
  </si>
  <si>
    <t>Pays de la Loire</t>
  </si>
  <si>
    <t>Bretagne</t>
  </si>
  <si>
    <t>Nouvelle-Aquitaine</t>
  </si>
  <si>
    <t>Occitanie</t>
  </si>
  <si>
    <t>Auvergne-Rhône-Alpes</t>
  </si>
  <si>
    <t>Provence-Alpes-Côte d'Azur</t>
  </si>
  <si>
    <t>Corse</t>
  </si>
  <si>
    <t>Ain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</si>
  <si>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</si>
  <si>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</si>
  <si>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</si>
  <si>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</si>
  <si>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</si>
  <si>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</si>
  <si>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</si>
  <si>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</si>
  <si>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</si>
  <si>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</si>
  <si>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</si>
  <si>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</si>
  <si>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</si>
  <si>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</si>
  <si>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</si>
  <si>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</si>
  <si>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</si>
  <si>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</si>
  <si>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</si>
  <si>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</si>
  <si>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</si>
  <si>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</si>
  <si>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</si>
  <si>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</si>
  <si>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</si>
  <si>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</si>
  <si>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</si>
  <si>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</si>
  <si>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</si>
  <si>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</si>
  <si>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</si>
  <si>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</si>
  <si>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</si>
  <si>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</si>
  <si>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</si>
  <si>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</si>
  <si>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</si>
  <si>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</si>
  <si>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</si>
  <si>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</si>
  <si>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</si>
  <si>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</si>
  <si>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</si>
  <si>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</si>
  <si>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</si>
  <si>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</si>
  <si>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</si>
  <si>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</si>
  <si>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</si>
  <si>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</si>
  <si>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</si>
  <si>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</si>
  <si>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</si>
  <si>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</si>
  <si>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</si>
  <si>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</si>
  <si>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</si>
  <si>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Orne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</si>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</sst>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gt;=0.0005]\+\ 0.0%;[&lt;-0.0005]\-\ 0.0%;0.0%"/>
    <numFmt numFmtId="165" formatCode="#,##0_ ;[Red]\-#,##0\ "/>
    <numFmt numFmtId="166" formatCode="0.0%"/>
    <numFmt numFmtId="167" formatCode="\+#,##0;\-#,##0;#,##0"/>
  </numFmts>
  <fonts count="25">
    <font>
      <sz val="11"/>
      <color theme="1"/>
      <name val="Calibri"/>
      <family val="2"/>
      <scheme val="minor"/>
    </font>
    <font>
      <sz val="10"/>
      <color theme="1"/>
      <name val="Marianne Light"/>
    </font>
    <font>
      <b/>
      <sz val="14"/>
      <color theme="1"/>
      <name val="Marianne Light"/>
    </font>
    <font>
      <b/>
      <sz val="10"/>
      <color theme="1"/>
      <name val="Marianne Light"/>
    </font>
    <font>
      <sz val="11"/>
      <color rgb="FF9C6500"/>
      <name val="Calibri"/>
      <family val="2"/>
      <scheme val="minor"/>
    </font>
    <font>
      <sz val="8"/>
      <color theme="1"/>
      <name val="Marianne"/>
    </font>
    <font>
      <sz val="10"/>
      <color theme="1"/>
      <name val="Marianne Medium"/>
    </font>
    <font>
      <sz val="8"/>
      <color theme="3"/>
      <name val="Marianne"/>
    </font>
    <font>
      <b/>
      <sz val="10"/>
      <color theme="1"/>
      <name val="Marianne "/>
    </font>
    <font>
      <b/>
      <sz val="14"/>
      <color theme="1"/>
      <name val="Marianne"/>
    </font>
    <font>
      <b/>
      <sz val="10"/>
      <color theme="1" tint="0.499984740745262"/>
      <name val="Marianne"/>
    </font>
    <font>
      <b/>
      <sz val="10"/>
      <color theme="1"/>
      <name val="Marianne"/>
    </font>
    <font>
      <b/>
      <sz val="10"/>
      <color theme="1"/>
      <name val="Marianne Medium"/>
    </font>
    <font>
      <i/>
      <sz val="10"/>
      <color theme="1"/>
      <name val="Marianne Medium"/>
    </font>
    <font>
      <sz val="10"/>
      <color rgb="FF1F497D"/>
      <name val="Marianne Light"/>
    </font>
    <font>
      <sz val="11"/>
      <color theme="1"/>
      <name val="Marianne Medium"/>
    </font>
    <font>
      <sz val="10"/>
      <name val="Marianne Medium"/>
    </font>
    <font>
      <sz val="10"/>
      <color theme="1" tint="0.34998626667073579"/>
      <name val="Marianne Medium"/>
    </font>
    <font>
      <sz val="9"/>
      <color theme="1"/>
      <name val="Marianne Medium"/>
    </font>
    <font>
      <sz val="8"/>
      <color theme="1"/>
      <name val="Marianne Medium"/>
    </font>
    <font>
      <sz val="8"/>
      <name val="Marianne"/>
    </font>
    <font>
      <b/>
      <sz val="10"/>
      <color theme="1" tint="0.499984740745262"/>
      <name val="Marianne Medium"/>
    </font>
    <font>
      <sz val="8"/>
      <color theme="9" tint="-0.499984740745262"/>
      <name val="Marianne Medium"/>
    </font>
    <font>
      <i/>
      <sz val="10"/>
      <color theme="1"/>
      <name val="Marianne"/>
    </font>
    <font>
      <sz val="10"/>
      <color rgb="FFC00000"/>
      <name val="Marianne Medium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10" borderId="0" applyNumberFormat="0" applyBorder="0" applyAlignment="0" applyProtection="0"/>
  </cellStyleXfs>
  <cellXfs count="19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1" fillId="7" borderId="0" xfId="0" applyFont="1" applyFill="1"/>
    <xf numFmtId="0" fontId="2" fillId="0" borderId="0" xfId="0" applyFont="1" applyFill="1"/>
    <xf numFmtId="0" fontId="6" fillId="3" borderId="9" xfId="0" applyFont="1" applyFill="1" applyBorder="1" applyAlignment="1">
      <alignment horizontal="center"/>
    </xf>
    <xf numFmtId="0" fontId="6" fillId="0" borderId="9" xfId="0" applyFont="1" applyBorder="1"/>
    <xf numFmtId="0" fontId="7" fillId="0" borderId="0" xfId="0" applyFont="1"/>
    <xf numFmtId="0" fontId="8" fillId="0" borderId="0" xfId="0" applyFont="1"/>
    <xf numFmtId="0" fontId="9" fillId="7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6" fillId="0" borderId="8" xfId="0" applyFont="1" applyBorder="1"/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3" xfId="0" applyFont="1" applyFill="1" applyBorder="1"/>
    <xf numFmtId="0" fontId="13" fillId="0" borderId="5" xfId="0" applyFont="1" applyBorder="1"/>
    <xf numFmtId="0" fontId="13" fillId="0" borderId="8" xfId="0" applyFont="1" applyBorder="1"/>
    <xf numFmtId="0" fontId="5" fillId="0" borderId="0" xfId="0" applyFont="1"/>
    <xf numFmtId="0" fontId="14" fillId="0" borderId="0" xfId="0" applyFont="1"/>
    <xf numFmtId="0" fontId="15" fillId="4" borderId="10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wrapText="1"/>
    </xf>
    <xf numFmtId="0" fontId="15" fillId="4" borderId="9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Continuous"/>
    </xf>
    <xf numFmtId="0" fontId="16" fillId="2" borderId="9" xfId="0" applyFont="1" applyFill="1" applyBorder="1" applyAlignment="1">
      <alignment horizontal="center"/>
    </xf>
    <xf numFmtId="0" fontId="6" fillId="0" borderId="12" xfId="0" applyFont="1" applyBorder="1"/>
    <xf numFmtId="0" fontId="6" fillId="0" borderId="22" xfId="0" applyFont="1" applyBorder="1"/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2" borderId="3" xfId="0" applyFont="1" applyFill="1" applyBorder="1" applyAlignment="1">
      <alignment horizontal="left" vertical="center"/>
    </xf>
    <xf numFmtId="166" fontId="6" fillId="0" borderId="9" xfId="0" applyNumberFormat="1" applyFont="1" applyBorder="1"/>
    <xf numFmtId="0" fontId="18" fillId="0" borderId="5" xfId="0" applyFont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6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right" indent="1"/>
    </xf>
    <xf numFmtId="3" fontId="17" fillId="0" borderId="9" xfId="0" applyNumberFormat="1" applyFont="1" applyBorder="1" applyAlignment="1">
      <alignment horizontal="right" indent="1"/>
    </xf>
    <xf numFmtId="0" fontId="6" fillId="2" borderId="12" xfId="0" applyFont="1" applyFill="1" applyBorder="1"/>
    <xf numFmtId="49" fontId="20" fillId="0" borderId="0" xfId="1" applyNumberFormat="1" applyFont="1" applyFill="1" applyBorder="1" applyAlignment="1">
      <alignment horizontal="left"/>
    </xf>
    <xf numFmtId="0" fontId="21" fillId="0" borderId="0" xfId="0" applyFont="1"/>
    <xf numFmtId="0" fontId="19" fillId="0" borderId="0" xfId="0" applyFont="1"/>
    <xf numFmtId="49" fontId="22" fillId="11" borderId="9" xfId="1" applyNumberFormat="1" applyFont="1" applyFill="1" applyBorder="1" applyAlignment="1">
      <alignment horizontal="center" vertical="center" wrapText="1"/>
    </xf>
    <xf numFmtId="0" fontId="22" fillId="11" borderId="9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left" vertical="center"/>
    </xf>
    <xf numFmtId="165" fontId="19" fillId="0" borderId="9" xfId="0" applyNumberFormat="1" applyFont="1" applyBorder="1"/>
    <xf numFmtId="0" fontId="19" fillId="0" borderId="5" xfId="0" applyFont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23" fillId="0" borderId="0" xfId="0" applyFont="1"/>
    <xf numFmtId="0" fontId="13" fillId="0" borderId="0" xfId="0" applyFont="1"/>
    <xf numFmtId="0" fontId="6" fillId="0" borderId="8" xfId="0" applyFont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/>
    <xf numFmtId="0" fontId="6" fillId="0" borderId="0" xfId="0" applyFont="1" applyFill="1" applyBorder="1" applyAlignment="1">
      <alignment horizontal="left" vertical="center"/>
    </xf>
    <xf numFmtId="164" fontId="6" fillId="0" borderId="21" xfId="0" applyNumberFormat="1" applyFont="1" applyBorder="1" applyAlignment="1">
      <alignment horizontal="center"/>
    </xf>
    <xf numFmtId="164" fontId="6" fillId="0" borderId="21" xfId="0" applyNumberFormat="1" applyFont="1" applyBorder="1"/>
    <xf numFmtId="0" fontId="6" fillId="2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wrapText="1"/>
    </xf>
    <xf numFmtId="164" fontId="6" fillId="0" borderId="11" xfId="0" applyNumberFormat="1" applyFont="1" applyBorder="1" applyAlignment="1">
      <alignment horizontal="center"/>
    </xf>
    <xf numFmtId="164" fontId="6" fillId="0" borderId="11" xfId="0" applyNumberFormat="1" applyFont="1" applyBorder="1"/>
    <xf numFmtId="0" fontId="6" fillId="2" borderId="3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indent="1"/>
    </xf>
    <xf numFmtId="3" fontId="6" fillId="0" borderId="2" xfId="0" applyNumberFormat="1" applyFont="1" applyBorder="1" applyAlignment="1">
      <alignment horizontal="right" indent="1"/>
    </xf>
    <xf numFmtId="3" fontId="6" fillId="0" borderId="3" xfId="0" applyNumberFormat="1" applyFont="1" applyBorder="1" applyAlignment="1">
      <alignment horizontal="right" indent="1"/>
    </xf>
    <xf numFmtId="3" fontId="6" fillId="0" borderId="4" xfId="0" applyNumberFormat="1" applyFont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3" fontId="6" fillId="0" borderId="5" xfId="0" applyNumberFormat="1" applyFont="1" applyBorder="1" applyAlignment="1">
      <alignment horizontal="right" indent="1"/>
    </xf>
    <xf numFmtId="3" fontId="6" fillId="0" borderId="6" xfId="0" applyNumberFormat="1" applyFont="1" applyBorder="1" applyAlignment="1">
      <alignment horizontal="right" indent="1"/>
    </xf>
    <xf numFmtId="3" fontId="6" fillId="0" borderId="7" xfId="0" applyNumberFormat="1" applyFont="1" applyBorder="1" applyAlignment="1">
      <alignment horizontal="right" indent="1"/>
    </xf>
    <xf numFmtId="3" fontId="6" fillId="0" borderId="8" xfId="0" applyNumberFormat="1" applyFont="1" applyBorder="1" applyAlignment="1">
      <alignment horizontal="right" indent="1"/>
    </xf>
    <xf numFmtId="0" fontId="6" fillId="0" borderId="6" xfId="0" applyFont="1" applyBorder="1" applyAlignment="1">
      <alignment horizontal="right" indent="2"/>
    </xf>
    <xf numFmtId="0" fontId="6" fillId="0" borderId="6" xfId="0" applyFont="1" applyBorder="1" applyAlignment="1">
      <alignment horizontal="right" indent="1"/>
    </xf>
    <xf numFmtId="0" fontId="6" fillId="0" borderId="7" xfId="0" applyFont="1" applyBorder="1" applyAlignment="1">
      <alignment horizontal="right" indent="1"/>
    </xf>
    <xf numFmtId="0" fontId="6" fillId="0" borderId="8" xfId="0" applyFont="1" applyBorder="1" applyAlignment="1">
      <alignment horizontal="right" indent="1"/>
    </xf>
    <xf numFmtId="0" fontId="6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8" fillId="6" borderId="8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wrapText="1"/>
    </xf>
    <xf numFmtId="0" fontId="19" fillId="3" borderId="9" xfId="0" applyFont="1" applyFill="1" applyBorder="1" applyAlignment="1">
      <alignment horizontal="center"/>
    </xf>
    <xf numFmtId="0" fontId="19" fillId="0" borderId="8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164" fontId="6" fillId="0" borderId="3" xfId="0" applyNumberFormat="1" applyFont="1" applyBorder="1" applyAlignment="1">
      <alignment horizontal="right" indent="2"/>
    </xf>
    <xf numFmtId="164" fontId="6" fillId="0" borderId="5" xfId="0" applyNumberFormat="1" applyFont="1" applyBorder="1" applyAlignment="1">
      <alignment horizontal="right" indent="2"/>
    </xf>
    <xf numFmtId="164" fontId="6" fillId="0" borderId="8" xfId="0" applyNumberFormat="1" applyFont="1" applyBorder="1" applyAlignment="1">
      <alignment horizontal="right" indent="2"/>
    </xf>
    <xf numFmtId="164" fontId="6" fillId="0" borderId="24" xfId="0" applyNumberFormat="1" applyFont="1" applyBorder="1" applyAlignment="1">
      <alignment horizontal="right" indent="2"/>
    </xf>
    <xf numFmtId="3" fontId="6" fillId="0" borderId="23" xfId="0" applyNumberFormat="1" applyFont="1" applyBorder="1" applyAlignment="1">
      <alignment horizontal="right" indent="1"/>
    </xf>
    <xf numFmtId="3" fontId="6" fillId="2" borderId="4" xfId="0" applyNumberFormat="1" applyFont="1" applyFill="1" applyBorder="1" applyAlignment="1">
      <alignment horizontal="right" indent="1"/>
    </xf>
    <xf numFmtId="3" fontId="6" fillId="2" borderId="0" xfId="0" applyNumberFormat="1" applyFont="1" applyFill="1" applyBorder="1" applyAlignment="1">
      <alignment horizontal="right" indent="1"/>
    </xf>
    <xf numFmtId="3" fontId="6" fillId="2" borderId="1" xfId="0" applyNumberFormat="1" applyFont="1" applyFill="1" applyBorder="1" applyAlignment="1">
      <alignment horizontal="right" indent="1"/>
    </xf>
    <xf numFmtId="3" fontId="6" fillId="2" borderId="2" xfId="0" applyNumberFormat="1" applyFont="1" applyFill="1" applyBorder="1" applyAlignment="1">
      <alignment horizontal="right" indent="1"/>
    </xf>
    <xf numFmtId="164" fontId="6" fillId="2" borderId="1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right" indent="1"/>
    </xf>
    <xf numFmtId="0" fontId="17" fillId="0" borderId="8" xfId="0" applyFont="1" applyBorder="1" applyAlignment="1">
      <alignment horizontal="right" indent="1"/>
    </xf>
    <xf numFmtId="0" fontId="19" fillId="0" borderId="16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2" fontId="6" fillId="0" borderId="16" xfId="0" applyNumberFormat="1" applyFont="1" applyFill="1" applyBorder="1" applyAlignment="1">
      <alignment horizontal="right" indent="2"/>
    </xf>
    <xf numFmtId="2" fontId="6" fillId="0" borderId="0" xfId="0" applyNumberFormat="1" applyFont="1" applyBorder="1" applyAlignment="1">
      <alignment horizontal="right" indent="2"/>
    </xf>
    <xf numFmtId="2" fontId="6" fillId="0" borderId="0" xfId="0" applyNumberFormat="1" applyFont="1" applyFill="1" applyBorder="1" applyAlignment="1">
      <alignment horizontal="right" indent="2"/>
    </xf>
    <xf numFmtId="2" fontId="6" fillId="0" borderId="16" xfId="0" applyNumberFormat="1" applyFont="1" applyBorder="1" applyAlignment="1">
      <alignment horizontal="right" indent="2"/>
    </xf>
    <xf numFmtId="2" fontId="6" fillId="2" borderId="16" xfId="0" applyNumberFormat="1" applyFont="1" applyFill="1" applyBorder="1" applyAlignment="1">
      <alignment horizontal="right" indent="2"/>
    </xf>
    <xf numFmtId="2" fontId="6" fillId="2" borderId="0" xfId="0" applyNumberFormat="1" applyFont="1" applyFill="1" applyBorder="1" applyAlignment="1">
      <alignment horizontal="right" indent="2"/>
    </xf>
    <xf numFmtId="2" fontId="6" fillId="2" borderId="18" xfId="0" applyNumberFormat="1" applyFont="1" applyFill="1" applyBorder="1" applyAlignment="1">
      <alignment horizontal="right" indent="2"/>
    </xf>
    <xf numFmtId="2" fontId="6" fillId="2" borderId="19" xfId="0" applyNumberFormat="1" applyFont="1" applyFill="1" applyBorder="1" applyAlignment="1">
      <alignment horizontal="right" indent="2"/>
    </xf>
    <xf numFmtId="2" fontId="6" fillId="2" borderId="13" xfId="0" applyNumberFormat="1" applyFont="1" applyFill="1" applyBorder="1" applyAlignment="1">
      <alignment horizontal="right" indent="2"/>
    </xf>
    <xf numFmtId="2" fontId="6" fillId="2" borderId="14" xfId="0" applyNumberFormat="1" applyFont="1" applyFill="1" applyBorder="1" applyAlignment="1">
      <alignment horizontal="right" indent="2"/>
    </xf>
    <xf numFmtId="2" fontId="6" fillId="2" borderId="15" xfId="0" applyNumberFormat="1" applyFont="1" applyFill="1" applyBorder="1" applyAlignment="1">
      <alignment horizontal="right" indent="2"/>
    </xf>
    <xf numFmtId="2" fontId="6" fillId="0" borderId="17" xfId="0" applyNumberFormat="1" applyFont="1" applyBorder="1" applyAlignment="1">
      <alignment horizontal="right" indent="2"/>
    </xf>
    <xf numFmtId="2" fontId="6" fillId="2" borderId="17" xfId="0" applyNumberFormat="1" applyFont="1" applyFill="1" applyBorder="1" applyAlignment="1">
      <alignment horizontal="right" indent="2"/>
    </xf>
    <xf numFmtId="2" fontId="6" fillId="2" borderId="20" xfId="0" applyNumberFormat="1" applyFont="1" applyFill="1" applyBorder="1" applyAlignment="1">
      <alignment horizontal="right" indent="2"/>
    </xf>
    <xf numFmtId="167" fontId="6" fillId="0" borderId="9" xfId="0" applyNumberFormat="1" applyFont="1" applyBorder="1" applyAlignment="1">
      <alignment horizontal="right" indent="3"/>
    </xf>
    <xf numFmtId="0" fontId="6" fillId="3" borderId="9" xfId="0" applyFont="1" applyFill="1" applyBorder="1" applyAlignment="1">
      <alignment horizontal="right" indent="2"/>
    </xf>
    <xf numFmtId="2" fontId="6" fillId="0" borderId="9" xfId="0" applyNumberFormat="1" applyFont="1" applyBorder="1" applyAlignment="1">
      <alignment horizontal="right" indent="3"/>
    </xf>
    <xf numFmtId="2" fontId="19" fillId="0" borderId="1" xfId="0" applyNumberFormat="1" applyFont="1" applyBorder="1" applyAlignment="1">
      <alignment horizontal="right" indent="1"/>
    </xf>
    <xf numFmtId="2" fontId="19" fillId="0" borderId="2" xfId="0" applyNumberFormat="1" applyFont="1" applyBorder="1" applyAlignment="1">
      <alignment horizontal="right" indent="1"/>
    </xf>
    <xf numFmtId="2" fontId="19" fillId="0" borderId="3" xfId="0" applyNumberFormat="1" applyFont="1" applyBorder="1" applyAlignment="1">
      <alignment horizontal="right" indent="1"/>
    </xf>
    <xf numFmtId="2" fontId="19" fillId="0" borderId="4" xfId="0" applyNumberFormat="1" applyFont="1" applyBorder="1" applyAlignment="1">
      <alignment horizontal="right" indent="1"/>
    </xf>
    <xf numFmtId="2" fontId="19" fillId="0" borderId="0" xfId="0" applyNumberFormat="1" applyFont="1" applyBorder="1" applyAlignment="1">
      <alignment horizontal="right" indent="1"/>
    </xf>
    <xf numFmtId="2" fontId="19" fillId="0" borderId="5" xfId="0" applyNumberFormat="1" applyFont="1" applyBorder="1" applyAlignment="1">
      <alignment horizontal="right" indent="1"/>
    </xf>
    <xf numFmtId="2" fontId="19" fillId="0" borderId="6" xfId="0" applyNumberFormat="1" applyFont="1" applyBorder="1" applyAlignment="1">
      <alignment horizontal="right" indent="1"/>
    </xf>
    <xf numFmtId="2" fontId="19" fillId="0" borderId="7" xfId="0" applyNumberFormat="1" applyFont="1" applyBorder="1" applyAlignment="1">
      <alignment horizontal="right" indent="1"/>
    </xf>
    <xf numFmtId="2" fontId="19" fillId="0" borderId="8" xfId="0" applyNumberFormat="1" applyFont="1" applyBorder="1" applyAlignment="1">
      <alignment horizontal="right" indent="1"/>
    </xf>
    <xf numFmtId="0" fontId="19" fillId="11" borderId="6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 wrapText="1"/>
    </xf>
    <xf numFmtId="0" fontId="19" fillId="12" borderId="7" xfId="0" applyFont="1" applyFill="1" applyBorder="1" applyAlignment="1">
      <alignment horizontal="center"/>
    </xf>
    <xf numFmtId="0" fontId="19" fillId="12" borderId="7" xfId="0" applyFont="1" applyFill="1" applyBorder="1" applyAlignment="1">
      <alignment horizontal="center" wrapText="1"/>
    </xf>
    <xf numFmtId="0" fontId="19" fillId="12" borderId="8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8" fillId="11" borderId="4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18" fillId="12" borderId="0" xfId="0" applyFont="1" applyFill="1" applyBorder="1" applyAlignment="1">
      <alignment horizontal="center"/>
    </xf>
    <xf numFmtId="0" fontId="18" fillId="12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/>
    </xf>
    <xf numFmtId="0" fontId="24" fillId="13" borderId="1" xfId="0" applyFont="1" applyFill="1" applyBorder="1" applyAlignment="1">
      <alignment horizontal="center"/>
    </xf>
    <xf numFmtId="0" fontId="24" fillId="13" borderId="2" xfId="0" applyFont="1" applyFill="1" applyBorder="1" applyAlignment="1">
      <alignment horizontal="center"/>
    </xf>
    <xf numFmtId="0" fontId="24" fillId="13" borderId="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2">
    <cellStyle name="Neutre" xfId="1" builtinId="28"/>
    <cellStyle name="Normal" xfId="0" builtinId="0"/>
  </cellStyles>
  <dxfs count="2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35"/>
  <sheetViews>
    <sheetView tabSelected="1" workbookViewId="0">
      <selection activeCell="C7" sqref="C7"/>
    </sheetView>
  </sheetViews>
  <sheetFormatPr baseColWidth="10" defaultRowHeight="15.75"/>
  <cols>
    <col min="1" max="1" width="15.42578125" style="1" customWidth="1"/>
    <col min="2" max="2" width="22.7109375" style="1" customWidth="1"/>
    <col min="3" max="4" width="12.5703125" style="1" bestFit="1" customWidth="1"/>
    <col min="5" max="5" width="12.28515625" style="1" bestFit="1" customWidth="1"/>
    <col min="6" max="7" width="12.42578125" style="1" customWidth="1"/>
    <col min="8" max="16384" width="11.42578125" style="1"/>
  </cols>
  <sheetData>
    <row r="1" spans="1:7" ht="21.75">
      <c r="C1" s="10" t="s">
        <v>0</v>
      </c>
      <c r="D1" s="4"/>
      <c r="E1" s="4"/>
    </row>
    <row r="3" spans="1:7">
      <c r="A3" s="12" t="s">
        <v>1</v>
      </c>
    </row>
    <row r="4" spans="1:7">
      <c r="A4" s="2"/>
    </row>
    <row r="5" spans="1:7">
      <c r="A5" s="13"/>
      <c r="B5" s="14"/>
      <c r="C5" s="158" t="s">
        <v>15</v>
      </c>
      <c r="D5" s="156"/>
      <c r="E5" s="157"/>
      <c r="F5" s="156" t="s">
        <v>16</v>
      </c>
      <c r="G5" s="157"/>
    </row>
    <row r="6" spans="1:7">
      <c r="A6" s="14"/>
      <c r="B6" s="14"/>
      <c r="C6" s="82" t="s">
        <v>133</v>
      </c>
      <c r="D6" s="83" t="s">
        <v>134</v>
      </c>
      <c r="E6" s="84" t="s">
        <v>135</v>
      </c>
      <c r="F6" s="16" t="s">
        <v>13</v>
      </c>
      <c r="G6" s="17" t="s">
        <v>14</v>
      </c>
    </row>
    <row r="7" spans="1:7">
      <c r="A7" s="159" t="s">
        <v>6</v>
      </c>
      <c r="B7" s="18" t="s">
        <v>4</v>
      </c>
      <c r="C7" s="103">
        <v>157277.60429450002</v>
      </c>
      <c r="D7" s="104">
        <v>157377.03147379999</v>
      </c>
      <c r="E7" s="104">
        <v>155896.68772779999</v>
      </c>
      <c r="F7" s="107">
        <v>-6.3177693954989168E-4</v>
      </c>
      <c r="G7" s="108">
        <v>8.8578954872418694E-3</v>
      </c>
    </row>
    <row r="8" spans="1:7">
      <c r="A8" s="160"/>
      <c r="B8" s="19" t="s">
        <v>120</v>
      </c>
      <c r="C8" s="75">
        <v>5257.2383060000011</v>
      </c>
      <c r="D8" s="76">
        <v>5649.8927880000001</v>
      </c>
      <c r="E8" s="76">
        <v>5286.307049</v>
      </c>
      <c r="F8" s="109">
        <v>-6.9497687254167231E-2</v>
      </c>
      <c r="G8" s="110">
        <v>-5.4988752508233095E-3</v>
      </c>
    </row>
    <row r="9" spans="1:7">
      <c r="A9" s="160"/>
      <c r="B9" s="19" t="s">
        <v>121</v>
      </c>
      <c r="C9" s="78">
        <v>152020.36598850001</v>
      </c>
      <c r="D9" s="79">
        <v>151727.13868579999</v>
      </c>
      <c r="E9" s="79">
        <v>150610.38067879999</v>
      </c>
      <c r="F9" s="111">
        <v>1.9325962727554033E-3</v>
      </c>
      <c r="G9" s="112">
        <v>9.3618069574303003E-3</v>
      </c>
    </row>
    <row r="10" spans="1:7">
      <c r="A10" s="159" t="s">
        <v>7</v>
      </c>
      <c r="B10" s="18" t="s">
        <v>4</v>
      </c>
      <c r="C10" s="105">
        <v>1026654.8482410001</v>
      </c>
      <c r="D10" s="106">
        <v>1026891.607684</v>
      </c>
      <c r="E10" s="106">
        <v>1010844.97517</v>
      </c>
      <c r="F10" s="107">
        <v>-2.3055933189865521E-4</v>
      </c>
      <c r="G10" s="108">
        <v>1.5640254895011228E-2</v>
      </c>
    </row>
    <row r="11" spans="1:7">
      <c r="A11" s="160"/>
      <c r="B11" s="19" t="s">
        <v>120</v>
      </c>
      <c r="C11" s="75">
        <v>29946.930659999998</v>
      </c>
      <c r="D11" s="76">
        <v>32169.775089999996</v>
      </c>
      <c r="E11" s="76">
        <v>32787.151539999999</v>
      </c>
      <c r="F11" s="109">
        <v>-6.9097294705394774E-2</v>
      </c>
      <c r="G11" s="110">
        <v>-8.6626033265956623E-2</v>
      </c>
    </row>
    <row r="12" spans="1:7">
      <c r="A12" s="160"/>
      <c r="B12" s="19" t="s">
        <v>121</v>
      </c>
      <c r="C12" s="78">
        <v>996707.91758100013</v>
      </c>
      <c r="D12" s="79">
        <v>994721.83259400004</v>
      </c>
      <c r="E12" s="79">
        <v>978057.82363</v>
      </c>
      <c r="F12" s="111">
        <v>1.996623500080274E-3</v>
      </c>
      <c r="G12" s="112">
        <v>1.9068498303895249E-2</v>
      </c>
    </row>
    <row r="13" spans="1:7">
      <c r="A13" s="159" t="s">
        <v>8</v>
      </c>
      <c r="B13" s="18" t="s">
        <v>4</v>
      </c>
      <c r="C13" s="105">
        <v>260881.17726499998</v>
      </c>
      <c r="D13" s="106">
        <v>260910.06791900002</v>
      </c>
      <c r="E13" s="106">
        <v>258856.93233100002</v>
      </c>
      <c r="F13" s="107">
        <v>-1.1073031497203607E-4</v>
      </c>
      <c r="G13" s="108">
        <v>7.8199371203687106E-3</v>
      </c>
    </row>
    <row r="14" spans="1:7">
      <c r="A14" s="160"/>
      <c r="B14" s="19" t="s">
        <v>120</v>
      </c>
      <c r="C14" s="75">
        <v>9653.022406</v>
      </c>
      <c r="D14" s="76">
        <v>10263.143859999996</v>
      </c>
      <c r="E14" s="76">
        <v>10791.402029999997</v>
      </c>
      <c r="F14" s="109">
        <v>-5.9447812709506019E-2</v>
      </c>
      <c r="G14" s="110">
        <v>-0.10548950181221241</v>
      </c>
    </row>
    <row r="15" spans="1:7">
      <c r="A15" s="160"/>
      <c r="B15" s="19" t="s">
        <v>121</v>
      </c>
      <c r="C15" s="78">
        <v>251228.154859</v>
      </c>
      <c r="D15" s="79">
        <v>250646.92405900001</v>
      </c>
      <c r="E15" s="79">
        <v>248065.53030100002</v>
      </c>
      <c r="F15" s="111">
        <v>2.3189225328900257E-3</v>
      </c>
      <c r="G15" s="112">
        <v>1.2749149606406367E-2</v>
      </c>
    </row>
    <row r="16" spans="1:7">
      <c r="A16" s="153" t="s">
        <v>9</v>
      </c>
      <c r="B16" s="18" t="s">
        <v>4</v>
      </c>
      <c r="C16" s="105">
        <v>476766.39726800006</v>
      </c>
      <c r="D16" s="106">
        <v>475499.70347899996</v>
      </c>
      <c r="E16" s="106">
        <v>467320.81858899997</v>
      </c>
      <c r="F16" s="107">
        <v>2.6639213015955993E-3</v>
      </c>
      <c r="G16" s="108">
        <v>2.0212193215614682E-2</v>
      </c>
    </row>
    <row r="17" spans="1:7">
      <c r="A17" s="154"/>
      <c r="B17" s="19" t="s">
        <v>120</v>
      </c>
      <c r="C17" s="75">
        <v>17235.794490000004</v>
      </c>
      <c r="D17" s="76">
        <v>17739.384859999995</v>
      </c>
      <c r="E17" s="76">
        <v>16865.602810000004</v>
      </c>
      <c r="F17" s="109">
        <v>-2.8388265657143589E-2</v>
      </c>
      <c r="G17" s="110">
        <v>2.194950777451635E-2</v>
      </c>
    </row>
    <row r="18" spans="1:7">
      <c r="A18" s="154"/>
      <c r="B18" s="19" t="s">
        <v>121</v>
      </c>
      <c r="C18" s="78">
        <v>459530.60277799994</v>
      </c>
      <c r="D18" s="79">
        <v>457760.31861899997</v>
      </c>
      <c r="E18" s="79">
        <v>450455.21577900008</v>
      </c>
      <c r="F18" s="111">
        <v>3.8672730837410233E-3</v>
      </c>
      <c r="G18" s="112">
        <v>2.014714600053023E-2</v>
      </c>
    </row>
    <row r="19" spans="1:7">
      <c r="A19" s="159" t="s">
        <v>10</v>
      </c>
      <c r="B19" s="18" t="s">
        <v>4</v>
      </c>
      <c r="C19" s="105">
        <v>203547.616832</v>
      </c>
      <c r="D19" s="106">
        <v>203585.14919899998</v>
      </c>
      <c r="E19" s="106">
        <v>200929.89778300002</v>
      </c>
      <c r="F19" s="107">
        <v>-1.8435709651537947E-4</v>
      </c>
      <c r="G19" s="108">
        <v>1.3028021602972485E-2</v>
      </c>
    </row>
    <row r="20" spans="1:7">
      <c r="A20" s="160"/>
      <c r="B20" s="19" t="s">
        <v>120</v>
      </c>
      <c r="C20" s="75">
        <v>7244.841193000002</v>
      </c>
      <c r="D20" s="76">
        <v>7412.0416249999989</v>
      </c>
      <c r="E20" s="76">
        <v>6825.6271450000013</v>
      </c>
      <c r="F20" s="109">
        <v>-2.2557945632151914E-2</v>
      </c>
      <c r="G20" s="110">
        <v>6.1417660105722145E-2</v>
      </c>
    </row>
    <row r="21" spans="1:7">
      <c r="A21" s="160"/>
      <c r="B21" s="19" t="s">
        <v>121</v>
      </c>
      <c r="C21" s="78">
        <v>196302.775639</v>
      </c>
      <c r="D21" s="79">
        <v>196173.10757399999</v>
      </c>
      <c r="E21" s="79">
        <v>194104.27063799999</v>
      </c>
      <c r="F21" s="111">
        <v>6.6098797436387759E-4</v>
      </c>
      <c r="G21" s="112">
        <v>1.1326412313205482E-2</v>
      </c>
    </row>
    <row r="22" spans="1:7">
      <c r="A22" s="153" t="s">
        <v>11</v>
      </c>
      <c r="B22" s="18" t="s">
        <v>4</v>
      </c>
      <c r="C22" s="105">
        <v>2125127.6439005001</v>
      </c>
      <c r="D22" s="106">
        <v>2124263.5597547996</v>
      </c>
      <c r="E22" s="106">
        <v>2093849.3116008001</v>
      </c>
      <c r="F22" s="107">
        <v>4.06768803114195E-4</v>
      </c>
      <c r="G22" s="108">
        <v>1.4938196424358226E-2</v>
      </c>
    </row>
    <row r="23" spans="1:7">
      <c r="A23" s="154"/>
      <c r="B23" s="19" t="s">
        <v>120</v>
      </c>
      <c r="C23" s="75">
        <v>69337.827054999987</v>
      </c>
      <c r="D23" s="76">
        <v>73234.238223000008</v>
      </c>
      <c r="E23" s="76">
        <v>72556.090574000031</v>
      </c>
      <c r="F23" s="109">
        <v>-5.3204775014322608E-2</v>
      </c>
      <c r="G23" s="110">
        <v>-4.4355525408549042E-2</v>
      </c>
    </row>
    <row r="24" spans="1:7">
      <c r="A24" s="154"/>
      <c r="B24" s="19" t="s">
        <v>121</v>
      </c>
      <c r="C24" s="75">
        <v>2055789.8168455001</v>
      </c>
      <c r="D24" s="76">
        <v>2051029.3215318001</v>
      </c>
      <c r="E24" s="76">
        <v>2021293.2210268001</v>
      </c>
      <c r="F24" s="109">
        <v>2.3210274293615197E-3</v>
      </c>
      <c r="G24" s="110">
        <v>1.7066596503586974E-2</v>
      </c>
    </row>
    <row r="25" spans="1:7">
      <c r="A25" s="154"/>
      <c r="B25" s="19" t="s">
        <v>5</v>
      </c>
      <c r="C25" s="75">
        <v>1619635.7851680566</v>
      </c>
      <c r="D25" s="76">
        <v>1618925.3173872593</v>
      </c>
      <c r="E25" s="76">
        <v>1589105.0074271474</v>
      </c>
      <c r="F25" s="109">
        <v>4.3885148571515438E-4</v>
      </c>
      <c r="G25" s="110">
        <v>1.9212561535087189E-2</v>
      </c>
    </row>
    <row r="26" spans="1:7">
      <c r="A26" s="154"/>
      <c r="B26" s="19" t="s">
        <v>119</v>
      </c>
      <c r="C26" s="78">
        <v>505491.85868831532</v>
      </c>
      <c r="D26" s="79">
        <v>505338.24237307935</v>
      </c>
      <c r="E26" s="79">
        <v>504744.304122773</v>
      </c>
      <c r="F26" s="111">
        <v>3.0398711665790488E-4</v>
      </c>
      <c r="G26" s="112">
        <v>1.4810559711843437E-3</v>
      </c>
    </row>
    <row r="27" spans="1:7">
      <c r="A27" s="153" t="s">
        <v>12</v>
      </c>
      <c r="B27" s="18" t="s">
        <v>4</v>
      </c>
      <c r="C27" s="105">
        <v>26037807.426721502</v>
      </c>
      <c r="D27" s="106">
        <v>25947617.420879766</v>
      </c>
      <c r="E27" s="106">
        <v>25494322.531858765</v>
      </c>
      <c r="F27" s="113">
        <v>3.4758492226404122E-3</v>
      </c>
      <c r="G27" s="114">
        <v>2.1317879468402277E-2</v>
      </c>
    </row>
    <row r="28" spans="1:7">
      <c r="A28" s="154"/>
      <c r="B28" s="19" t="s">
        <v>120</v>
      </c>
      <c r="C28" s="75">
        <v>782626.65159520006</v>
      </c>
      <c r="D28" s="76">
        <v>803304.54993960005</v>
      </c>
      <c r="E28" s="76">
        <v>766157.39433409995</v>
      </c>
      <c r="F28" s="109">
        <v>-2.5741044720778376E-2</v>
      </c>
      <c r="G28" s="110">
        <v>2.1495918962466245E-2</v>
      </c>
    </row>
    <row r="29" spans="1:7">
      <c r="A29" s="154"/>
      <c r="B29" s="19" t="s">
        <v>121</v>
      </c>
      <c r="C29" s="75">
        <v>25255180.775126304</v>
      </c>
      <c r="D29" s="76">
        <v>25144312.870940164</v>
      </c>
      <c r="E29" s="76">
        <v>24728165.137524657</v>
      </c>
      <c r="F29" s="109">
        <v>4.4092636277316298E-3</v>
      </c>
      <c r="G29" s="110">
        <v>2.1312363237250807E-2</v>
      </c>
    </row>
    <row r="30" spans="1:7">
      <c r="A30" s="154"/>
      <c r="B30" s="19" t="s">
        <v>5</v>
      </c>
      <c r="C30" s="75">
        <v>20312970.724533465</v>
      </c>
      <c r="D30" s="76">
        <v>20225363.598613847</v>
      </c>
      <c r="E30" s="76">
        <v>19775571.766691007</v>
      </c>
      <c r="F30" s="109">
        <v>4.3315476378195696E-3</v>
      </c>
      <c r="G30" s="110">
        <v>2.7174888502977508E-2</v>
      </c>
    </row>
    <row r="31" spans="1:7">
      <c r="A31" s="155"/>
      <c r="B31" s="20" t="s">
        <v>119</v>
      </c>
      <c r="C31" s="78">
        <v>5724836.7024476612</v>
      </c>
      <c r="D31" s="79">
        <v>5722253.8221655702</v>
      </c>
      <c r="E31" s="79">
        <v>5718750.7646142626</v>
      </c>
      <c r="F31" s="111">
        <v>4.5137464404077995E-4</v>
      </c>
      <c r="G31" s="112">
        <v>1.0642075662846422E-3</v>
      </c>
    </row>
    <row r="33" spans="1:1" ht="12" customHeight="1">
      <c r="A33" s="8" t="s">
        <v>113</v>
      </c>
    </row>
    <row r="34" spans="1:1" ht="12" customHeight="1">
      <c r="A34" s="8" t="s">
        <v>102</v>
      </c>
    </row>
    <row r="35" spans="1:1" ht="12" customHeight="1">
      <c r="A35" s="8" t="s">
        <v>103</v>
      </c>
    </row>
  </sheetData>
  <mergeCells count="9">
    <mergeCell ref="A27:A31"/>
    <mergeCell ref="F5:G5"/>
    <mergeCell ref="C5:E5"/>
    <mergeCell ref="A7:A9"/>
    <mergeCell ref="A10:A12"/>
    <mergeCell ref="A13:A15"/>
    <mergeCell ref="A16:A18"/>
    <mergeCell ref="A19:A21"/>
    <mergeCell ref="A22:A26"/>
  </mergeCells>
  <conditionalFormatting sqref="F7:G31">
    <cfRule type="cellIs" dxfId="2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8"/>
  <sheetViews>
    <sheetView workbookViewId="0">
      <selection activeCell="A4" sqref="A4"/>
    </sheetView>
  </sheetViews>
  <sheetFormatPr baseColWidth="10" defaultRowHeight="15.75"/>
  <cols>
    <col min="1" max="1" width="17.42578125" style="1" customWidth="1"/>
    <col min="2" max="2" width="21.28515625" style="1" customWidth="1"/>
    <col min="3" max="4" width="11.42578125" style="1"/>
    <col min="5" max="5" width="12.7109375" style="1" customWidth="1"/>
    <col min="6" max="16384" width="11.42578125" style="1"/>
  </cols>
  <sheetData>
    <row r="1" spans="1:9" ht="21.75">
      <c r="C1" s="10" t="s">
        <v>116</v>
      </c>
      <c r="D1" s="4"/>
      <c r="E1" s="4"/>
      <c r="F1" s="4"/>
      <c r="G1" s="4"/>
      <c r="H1" s="4"/>
      <c r="I1" s="4"/>
    </row>
    <row r="2" spans="1:9">
      <c r="A2" s="22"/>
    </row>
    <row r="3" spans="1:9" ht="15.75" customHeight="1">
      <c r="A3" s="12" t="str">
        <f>CONCATENATE("Figure 14 - Répartition des DPAE par type de contrat au ",D6)</f>
        <v>Figure 14 - Répartition des DPAE par type de contrat au 2022-T2</v>
      </c>
    </row>
    <row r="4" spans="1:9">
      <c r="A4" s="12" t="str">
        <f>CONCATENATE("Figure 15 - Évolution trimestrielle des DPAE par type de contrat au ",D6)</f>
        <v>Figure 15 - Évolution trimestrielle des DPAE par type de contrat au 2022-T2</v>
      </c>
    </row>
    <row r="5" spans="1:9" ht="15.75" customHeight="1">
      <c r="A5" s="14"/>
      <c r="B5" s="14"/>
      <c r="C5" s="158" t="s">
        <v>15</v>
      </c>
      <c r="D5" s="157"/>
      <c r="E5" s="161" t="s">
        <v>27</v>
      </c>
    </row>
    <row r="6" spans="1:9">
      <c r="A6" s="14"/>
      <c r="B6" s="14"/>
      <c r="C6" s="82" t="s">
        <v>134</v>
      </c>
      <c r="D6" s="82" t="s">
        <v>133</v>
      </c>
      <c r="E6" s="162"/>
    </row>
    <row r="7" spans="1:9">
      <c r="A7" s="159" t="s">
        <v>6</v>
      </c>
      <c r="B7" s="34" t="s">
        <v>89</v>
      </c>
      <c r="C7" s="42">
        <v>18580.121801077599</v>
      </c>
      <c r="D7" s="42">
        <v>18839.396681537601</v>
      </c>
      <c r="E7" s="30" t="s">
        <v>282</v>
      </c>
    </row>
    <row r="8" spans="1:9">
      <c r="A8" s="160"/>
      <c r="B8" s="36" t="s">
        <v>90</v>
      </c>
      <c r="C8" s="42">
        <v>5801.8028631275001</v>
      </c>
      <c r="D8" s="42">
        <v>5836.0790847345997</v>
      </c>
      <c r="E8" s="30" t="s">
        <v>180</v>
      </c>
    </row>
    <row r="9" spans="1:9">
      <c r="A9" s="160"/>
      <c r="B9" s="37" t="s">
        <v>91</v>
      </c>
      <c r="C9" s="42">
        <v>4087.1665921747999</v>
      </c>
      <c r="D9" s="42">
        <v>4553.1234835856994</v>
      </c>
      <c r="E9" s="30" t="s">
        <v>317</v>
      </c>
    </row>
    <row r="10" spans="1:9">
      <c r="A10" s="160"/>
      <c r="B10" s="38" t="s">
        <v>4</v>
      </c>
      <c r="C10" s="42">
        <v>28469.091256379899</v>
      </c>
      <c r="D10" s="42">
        <v>29228.5992498579</v>
      </c>
      <c r="E10" s="30" t="s">
        <v>250</v>
      </c>
    </row>
    <row r="11" spans="1:9">
      <c r="A11" s="159" t="s">
        <v>7</v>
      </c>
      <c r="B11" s="34" t="s">
        <v>89</v>
      </c>
      <c r="C11" s="42">
        <v>158425.03834165289</v>
      </c>
      <c r="D11" s="42">
        <v>159534.1183315377</v>
      </c>
      <c r="E11" s="30" t="s">
        <v>239</v>
      </c>
    </row>
    <row r="12" spans="1:9">
      <c r="A12" s="160"/>
      <c r="B12" s="36" t="s">
        <v>90</v>
      </c>
      <c r="C12" s="42">
        <v>46084.906431330899</v>
      </c>
      <c r="D12" s="42">
        <v>44006.078440103003</v>
      </c>
      <c r="E12" s="30" t="s">
        <v>318</v>
      </c>
    </row>
    <row r="13" spans="1:9">
      <c r="A13" s="160"/>
      <c r="B13" s="37" t="s">
        <v>91</v>
      </c>
      <c r="C13" s="42">
        <v>41573.583028692097</v>
      </c>
      <c r="D13" s="42">
        <v>41923.590540474601</v>
      </c>
      <c r="E13" s="30" t="s">
        <v>272</v>
      </c>
    </row>
    <row r="14" spans="1:9">
      <c r="A14" s="160"/>
      <c r="B14" s="38" t="s">
        <v>4</v>
      </c>
      <c r="C14" s="42">
        <v>246083.5278016759</v>
      </c>
      <c r="D14" s="42">
        <v>245463.78731211531</v>
      </c>
      <c r="E14" s="30" t="s">
        <v>319</v>
      </c>
    </row>
    <row r="15" spans="1:9">
      <c r="A15" s="159" t="s">
        <v>8</v>
      </c>
      <c r="B15" s="34" t="s">
        <v>89</v>
      </c>
      <c r="C15" s="42">
        <v>31989.497433869299</v>
      </c>
      <c r="D15" s="42">
        <v>36623.914660897601</v>
      </c>
      <c r="E15" s="30" t="s">
        <v>320</v>
      </c>
    </row>
    <row r="16" spans="1:9">
      <c r="A16" s="160"/>
      <c r="B16" s="36" t="s">
        <v>90</v>
      </c>
      <c r="C16" s="42">
        <v>9339.6287887169001</v>
      </c>
      <c r="D16" s="42">
        <v>8975.7599908453994</v>
      </c>
      <c r="E16" s="30" t="s">
        <v>321</v>
      </c>
    </row>
    <row r="17" spans="1:5">
      <c r="A17" s="160"/>
      <c r="B17" s="37" t="s">
        <v>91</v>
      </c>
      <c r="C17" s="42">
        <v>11025.2474784485</v>
      </c>
      <c r="D17" s="42">
        <v>10902.687887083899</v>
      </c>
      <c r="E17" s="30" t="s">
        <v>322</v>
      </c>
    </row>
    <row r="18" spans="1:5">
      <c r="A18" s="160"/>
      <c r="B18" s="38" t="s">
        <v>4</v>
      </c>
      <c r="C18" s="42">
        <v>52354.373701034696</v>
      </c>
      <c r="D18" s="42">
        <v>56502.362538826899</v>
      </c>
      <c r="E18" s="30" t="s">
        <v>323</v>
      </c>
    </row>
    <row r="19" spans="1:5">
      <c r="A19" s="159" t="s">
        <v>9</v>
      </c>
      <c r="B19" s="34" t="s">
        <v>89</v>
      </c>
      <c r="C19" s="42">
        <v>63139.6175331126</v>
      </c>
      <c r="D19" s="42">
        <v>62388.089052277297</v>
      </c>
      <c r="E19" s="30" t="s">
        <v>324</v>
      </c>
    </row>
    <row r="20" spans="1:5">
      <c r="A20" s="160"/>
      <c r="B20" s="36" t="s">
        <v>90</v>
      </c>
      <c r="C20" s="42">
        <v>20081.756869241301</v>
      </c>
      <c r="D20" s="42">
        <v>20317.9428659447</v>
      </c>
      <c r="E20" s="30" t="s">
        <v>184</v>
      </c>
    </row>
    <row r="21" spans="1:5">
      <c r="A21" s="160"/>
      <c r="B21" s="37" t="s">
        <v>91</v>
      </c>
      <c r="C21" s="42">
        <v>15087.2055249232</v>
      </c>
      <c r="D21" s="42">
        <v>15715.177399598801</v>
      </c>
      <c r="E21" s="30" t="s">
        <v>325</v>
      </c>
    </row>
    <row r="22" spans="1:5">
      <c r="A22" s="160"/>
      <c r="B22" s="38" t="s">
        <v>4</v>
      </c>
      <c r="C22" s="42">
        <v>98308.579927277096</v>
      </c>
      <c r="D22" s="42">
        <v>98421.209317820802</v>
      </c>
      <c r="E22" s="30" t="s">
        <v>189</v>
      </c>
    </row>
    <row r="23" spans="1:5">
      <c r="A23" s="159" t="s">
        <v>10</v>
      </c>
      <c r="B23" s="34" t="s">
        <v>89</v>
      </c>
      <c r="C23" s="42">
        <v>21745.002761946402</v>
      </c>
      <c r="D23" s="42">
        <v>24144.0695036301</v>
      </c>
      <c r="E23" s="30" t="s">
        <v>326</v>
      </c>
    </row>
    <row r="24" spans="1:5">
      <c r="A24" s="160"/>
      <c r="B24" s="36" t="s">
        <v>90</v>
      </c>
      <c r="C24" s="42">
        <v>8069.2268985400005</v>
      </c>
      <c r="D24" s="42">
        <v>8550.0925281642994</v>
      </c>
      <c r="E24" s="30" t="s">
        <v>327</v>
      </c>
    </row>
    <row r="25" spans="1:5">
      <c r="A25" s="160"/>
      <c r="B25" s="37" t="s">
        <v>91</v>
      </c>
      <c r="C25" s="42">
        <v>5859.6570959571</v>
      </c>
      <c r="D25" s="42">
        <v>5845.9459159014004</v>
      </c>
      <c r="E25" s="30" t="s">
        <v>300</v>
      </c>
    </row>
    <row r="26" spans="1:5">
      <c r="A26" s="160"/>
      <c r="B26" s="38" t="s">
        <v>4</v>
      </c>
      <c r="C26" s="42">
        <v>35673.886756443499</v>
      </c>
      <c r="D26" s="42">
        <v>38540.107947695797</v>
      </c>
      <c r="E26" s="30" t="s">
        <v>328</v>
      </c>
    </row>
    <row r="27" spans="1:5">
      <c r="A27" s="159" t="s">
        <v>11</v>
      </c>
      <c r="B27" s="34" t="s">
        <v>89</v>
      </c>
      <c r="C27" s="42">
        <v>294154.28971060889</v>
      </c>
      <c r="D27" s="42">
        <v>301964.25469521532</v>
      </c>
      <c r="E27" s="30" t="s">
        <v>250</v>
      </c>
    </row>
    <row r="28" spans="1:5">
      <c r="A28" s="160"/>
      <c r="B28" s="36" t="s">
        <v>90</v>
      </c>
      <c r="C28" s="42">
        <v>88807.122109564996</v>
      </c>
      <c r="D28" s="42">
        <v>88161.331293044102</v>
      </c>
      <c r="E28" s="30" t="s">
        <v>329</v>
      </c>
    </row>
    <row r="29" spans="1:5">
      <c r="A29" s="160"/>
      <c r="B29" s="37" t="s">
        <v>91</v>
      </c>
      <c r="C29" s="42">
        <v>77693.706857033598</v>
      </c>
      <c r="D29" s="42">
        <v>79555.741933458004</v>
      </c>
      <c r="E29" s="30" t="s">
        <v>196</v>
      </c>
    </row>
    <row r="30" spans="1:5">
      <c r="A30" s="160"/>
      <c r="B30" s="38" t="s">
        <v>4</v>
      </c>
      <c r="C30" s="42">
        <v>460655.1186772075</v>
      </c>
      <c r="D30" s="42">
        <v>469681.32792171737</v>
      </c>
      <c r="E30" s="30" t="s">
        <v>201</v>
      </c>
    </row>
    <row r="31" spans="1:5">
      <c r="A31" s="153" t="s">
        <v>12</v>
      </c>
      <c r="B31" s="34" t="s">
        <v>89</v>
      </c>
      <c r="C31" s="42">
        <v>4102379.9868004001</v>
      </c>
      <c r="D31" s="42">
        <v>4411535.1436796421</v>
      </c>
      <c r="E31" s="30" t="s">
        <v>330</v>
      </c>
    </row>
    <row r="32" spans="1:5">
      <c r="A32" s="154"/>
      <c r="B32" s="36" t="s">
        <v>90</v>
      </c>
      <c r="C32" s="42">
        <v>1147418.0142657678</v>
      </c>
      <c r="D32" s="42">
        <v>1177103.4761551078</v>
      </c>
      <c r="E32" s="30" t="s">
        <v>181</v>
      </c>
    </row>
    <row r="33" spans="1:5">
      <c r="A33" s="154"/>
      <c r="B33" s="37" t="s">
        <v>91</v>
      </c>
      <c r="C33" s="42">
        <v>1212032.4901559143</v>
      </c>
      <c r="D33" s="42">
        <v>1277847.1150001111</v>
      </c>
      <c r="E33" s="30" t="s">
        <v>331</v>
      </c>
    </row>
    <row r="34" spans="1:5">
      <c r="A34" s="155"/>
      <c r="B34" s="87" t="s">
        <v>4</v>
      </c>
      <c r="C34" s="42">
        <v>6461830.4912220826</v>
      </c>
      <c r="D34" s="42">
        <v>6866485.734834861</v>
      </c>
      <c r="E34" s="30" t="s">
        <v>332</v>
      </c>
    </row>
    <row r="36" spans="1:5" ht="12" customHeight="1">
      <c r="A36" s="8" t="s">
        <v>117</v>
      </c>
    </row>
    <row r="37" spans="1:5" ht="12" customHeight="1">
      <c r="A37" s="8" t="s">
        <v>108</v>
      </c>
    </row>
    <row r="38" spans="1:5" ht="12" customHeight="1">
      <c r="A38" s="8" t="s">
        <v>109</v>
      </c>
    </row>
  </sheetData>
  <mergeCells count="9">
    <mergeCell ref="A31:A34"/>
    <mergeCell ref="C5:D5"/>
    <mergeCell ref="E5:E6"/>
    <mergeCell ref="A7:A10"/>
    <mergeCell ref="A11:A14"/>
    <mergeCell ref="A15:A18"/>
    <mergeCell ref="A19:A22"/>
    <mergeCell ref="A23:A26"/>
    <mergeCell ref="A27:A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51"/>
  <sheetViews>
    <sheetView workbookViewId="0">
      <selection activeCell="A4" sqref="A4"/>
    </sheetView>
  </sheetViews>
  <sheetFormatPr baseColWidth="10" defaultRowHeight="15.75"/>
  <cols>
    <col min="1" max="1" width="16.85546875" style="1" customWidth="1"/>
    <col min="2" max="2" width="20.5703125" style="1" customWidth="1"/>
    <col min="3" max="3" width="12.28515625" style="1" bestFit="1" customWidth="1"/>
    <col min="4" max="4" width="11.42578125" style="1"/>
    <col min="5" max="5" width="12.5703125" style="1" bestFit="1" customWidth="1"/>
    <col min="6" max="16384" width="11.42578125" style="1"/>
  </cols>
  <sheetData>
    <row r="1" spans="1:8" ht="21.75">
      <c r="C1" s="10" t="s">
        <v>92</v>
      </c>
      <c r="D1" s="4"/>
      <c r="E1" s="4"/>
    </row>
    <row r="3" spans="1:8">
      <c r="A3" s="12" t="s">
        <v>132</v>
      </c>
    </row>
    <row r="4" spans="1:8">
      <c r="A4" s="13"/>
      <c r="B4" s="14"/>
      <c r="C4" s="180" t="s">
        <v>93</v>
      </c>
      <c r="D4" s="181"/>
      <c r="E4" s="158" t="s">
        <v>94</v>
      </c>
      <c r="F4" s="157"/>
      <c r="G4" s="158" t="s">
        <v>95</v>
      </c>
      <c r="H4" s="157"/>
    </row>
    <row r="5" spans="1:8" ht="30">
      <c r="A5" s="13"/>
      <c r="B5" s="14"/>
      <c r="C5" s="82" t="s">
        <v>333</v>
      </c>
      <c r="D5" s="88" t="s">
        <v>28</v>
      </c>
      <c r="E5" s="82" t="s">
        <v>333</v>
      </c>
      <c r="F5" s="88" t="s">
        <v>28</v>
      </c>
      <c r="G5" s="82" t="s">
        <v>333</v>
      </c>
      <c r="H5" s="88" t="s">
        <v>28</v>
      </c>
    </row>
    <row r="6" spans="1:8" ht="15.75" customHeight="1">
      <c r="A6" s="159" t="s">
        <v>6</v>
      </c>
      <c r="B6" s="34" t="s">
        <v>21</v>
      </c>
      <c r="C6" s="42">
        <v>7066</v>
      </c>
      <c r="D6" s="41">
        <v>-1.1000000000000001E-2</v>
      </c>
      <c r="E6" s="42">
        <v>3185</v>
      </c>
      <c r="F6" s="41">
        <v>-8.0000000000000002E-3</v>
      </c>
      <c r="G6" s="42">
        <v>3881</v>
      </c>
      <c r="H6" s="41">
        <v>-1.3999999999999999E-2</v>
      </c>
    </row>
    <row r="7" spans="1:8" ht="15.75" customHeight="1">
      <c r="A7" s="160"/>
      <c r="B7" s="36" t="s">
        <v>22</v>
      </c>
      <c r="C7" s="42">
        <v>24019</v>
      </c>
      <c r="D7" s="41">
        <v>-3.6000000000000004E-2</v>
      </c>
      <c r="E7" s="42">
        <v>23103</v>
      </c>
      <c r="F7" s="41">
        <v>-3.9E-2</v>
      </c>
      <c r="G7" s="42">
        <v>916</v>
      </c>
      <c r="H7" s="41">
        <v>3.9E-2</v>
      </c>
    </row>
    <row r="8" spans="1:8" ht="15.75" customHeight="1">
      <c r="A8" s="160"/>
      <c r="B8" s="37" t="s">
        <v>23</v>
      </c>
      <c r="C8" s="42">
        <v>10778</v>
      </c>
      <c r="D8" s="41">
        <v>1.1000000000000001E-2</v>
      </c>
      <c r="E8" s="42">
        <v>8542</v>
      </c>
      <c r="F8" s="41">
        <v>1.3999999999999999E-2</v>
      </c>
      <c r="G8" s="42">
        <v>2236</v>
      </c>
      <c r="H8" s="41">
        <v>0</v>
      </c>
    </row>
    <row r="9" spans="1:8" ht="15.75" customHeight="1">
      <c r="A9" s="160"/>
      <c r="B9" s="38" t="s">
        <v>24</v>
      </c>
      <c r="C9" s="42">
        <v>64846</v>
      </c>
      <c r="D9" s="41">
        <v>-1.9E-2</v>
      </c>
      <c r="E9" s="42">
        <v>57447</v>
      </c>
      <c r="F9" s="41">
        <v>-2.3E-2</v>
      </c>
      <c r="G9" s="42">
        <v>7399</v>
      </c>
      <c r="H9" s="41">
        <v>1.3000000000000001E-2</v>
      </c>
    </row>
    <row r="10" spans="1:8" ht="15.75" customHeight="1">
      <c r="A10" s="160"/>
      <c r="B10" s="39" t="s">
        <v>25</v>
      </c>
      <c r="C10" s="42">
        <v>63835</v>
      </c>
      <c r="D10" s="41">
        <v>-6.9999999999999993E-3</v>
      </c>
      <c r="E10" s="42">
        <v>61254</v>
      </c>
      <c r="F10" s="41">
        <v>-6.0000000000000001E-3</v>
      </c>
      <c r="G10" s="42">
        <v>2581</v>
      </c>
      <c r="H10" s="41">
        <v>-1.4999999999999999E-2</v>
      </c>
    </row>
    <row r="11" spans="1:8" ht="15.75" customHeight="1">
      <c r="A11" s="163"/>
      <c r="B11" s="40" t="s">
        <v>26</v>
      </c>
      <c r="C11" s="42">
        <v>170544</v>
      </c>
      <c r="D11" s="41">
        <v>-1.4999999999999999E-2</v>
      </c>
      <c r="E11" s="42">
        <v>153531</v>
      </c>
      <c r="F11" s="41">
        <v>-1.7000000000000001E-2</v>
      </c>
      <c r="G11" s="42">
        <v>17013</v>
      </c>
      <c r="H11" s="41">
        <v>2E-3</v>
      </c>
    </row>
    <row r="12" spans="1:8" ht="15.75" customHeight="1">
      <c r="A12" s="159" t="s">
        <v>7</v>
      </c>
      <c r="B12" s="34" t="s">
        <v>21</v>
      </c>
      <c r="C12" s="42">
        <v>11532</v>
      </c>
      <c r="D12" s="41">
        <v>1.1000000000000001E-2</v>
      </c>
      <c r="E12" s="42">
        <v>6051</v>
      </c>
      <c r="F12" s="41">
        <v>3.3000000000000002E-2</v>
      </c>
      <c r="G12" s="42">
        <v>5481</v>
      </c>
      <c r="H12" s="41">
        <v>-1.1000000000000001E-2</v>
      </c>
    </row>
    <row r="13" spans="1:8" ht="15.75" customHeight="1">
      <c r="A13" s="160"/>
      <c r="B13" s="36" t="s">
        <v>22</v>
      </c>
      <c r="C13" s="42">
        <v>127128</v>
      </c>
      <c r="D13" s="41">
        <v>-0.01</v>
      </c>
      <c r="E13" s="42">
        <v>123019</v>
      </c>
      <c r="F13" s="41">
        <v>-1.2E-2</v>
      </c>
      <c r="G13" s="42">
        <v>4109</v>
      </c>
      <c r="H13" s="41">
        <v>5.9000000000000004E-2</v>
      </c>
    </row>
    <row r="14" spans="1:8" ht="15.75" customHeight="1">
      <c r="A14" s="160"/>
      <c r="B14" s="37" t="s">
        <v>23</v>
      </c>
      <c r="C14" s="42">
        <v>57965</v>
      </c>
      <c r="D14" s="41">
        <v>1.6E-2</v>
      </c>
      <c r="E14" s="42">
        <v>49509</v>
      </c>
      <c r="F14" s="41">
        <v>9.0000000000000011E-3</v>
      </c>
      <c r="G14" s="42">
        <v>8456</v>
      </c>
      <c r="H14" s="41">
        <v>0.06</v>
      </c>
    </row>
    <row r="15" spans="1:8" ht="15.75" customHeight="1">
      <c r="A15" s="160"/>
      <c r="B15" s="38" t="s">
        <v>24</v>
      </c>
      <c r="C15" s="42">
        <v>507249</v>
      </c>
      <c r="D15" s="41">
        <v>-6.0000000000000001E-3</v>
      </c>
      <c r="E15" s="42">
        <v>460537</v>
      </c>
      <c r="F15" s="41">
        <v>-0.01</v>
      </c>
      <c r="G15" s="42">
        <v>46712</v>
      </c>
      <c r="H15" s="41">
        <v>3.7000000000000005E-2</v>
      </c>
    </row>
    <row r="16" spans="1:8" ht="15.75" customHeight="1">
      <c r="A16" s="160"/>
      <c r="B16" s="39" t="s">
        <v>25</v>
      </c>
      <c r="C16" s="42">
        <v>372319</v>
      </c>
      <c r="D16" s="41">
        <v>9.0000000000000011E-3</v>
      </c>
      <c r="E16" s="42">
        <v>353046</v>
      </c>
      <c r="F16" s="41">
        <v>0.01</v>
      </c>
      <c r="G16" s="42">
        <v>19273</v>
      </c>
      <c r="H16" s="41">
        <v>-3.0000000000000001E-3</v>
      </c>
    </row>
    <row r="17" spans="1:8" ht="15.75" customHeight="1">
      <c r="A17" s="163"/>
      <c r="B17" s="40" t="s">
        <v>26</v>
      </c>
      <c r="C17" s="42">
        <v>1076193</v>
      </c>
      <c r="D17" s="41">
        <v>0</v>
      </c>
      <c r="E17" s="42">
        <v>992162</v>
      </c>
      <c r="F17" s="41">
        <v>-2E-3</v>
      </c>
      <c r="G17" s="42">
        <v>84031</v>
      </c>
      <c r="H17" s="41">
        <v>2.7000000000000003E-2</v>
      </c>
    </row>
    <row r="18" spans="1:8" ht="15.75" customHeight="1">
      <c r="A18" s="159" t="s">
        <v>8</v>
      </c>
      <c r="B18" s="34" t="s">
        <v>21</v>
      </c>
      <c r="C18" s="42">
        <v>5080</v>
      </c>
      <c r="D18" s="41">
        <v>0</v>
      </c>
      <c r="E18" s="42">
        <v>2156</v>
      </c>
      <c r="F18" s="41">
        <v>1.3000000000000001E-2</v>
      </c>
      <c r="G18" s="42">
        <v>2924</v>
      </c>
      <c r="H18" s="41">
        <v>-9.0000000000000011E-3</v>
      </c>
    </row>
    <row r="19" spans="1:8" ht="15.75" customHeight="1">
      <c r="A19" s="160"/>
      <c r="B19" s="36" t="s">
        <v>22</v>
      </c>
      <c r="C19" s="42">
        <v>42495</v>
      </c>
      <c r="D19" s="41">
        <v>-3.2000000000000001E-2</v>
      </c>
      <c r="E19" s="42">
        <v>41177</v>
      </c>
      <c r="F19" s="41">
        <v>-3.3000000000000002E-2</v>
      </c>
      <c r="G19" s="42">
        <v>1318</v>
      </c>
      <c r="H19" s="41">
        <v>-5.0000000000000001E-3</v>
      </c>
    </row>
    <row r="20" spans="1:8" ht="15.75" customHeight="1">
      <c r="A20" s="160"/>
      <c r="B20" s="37" t="s">
        <v>23</v>
      </c>
      <c r="C20" s="42">
        <v>18477</v>
      </c>
      <c r="D20" s="41">
        <v>2.1000000000000001E-2</v>
      </c>
      <c r="E20" s="42">
        <v>14813</v>
      </c>
      <c r="F20" s="41">
        <v>2.4E-2</v>
      </c>
      <c r="G20" s="42">
        <v>3664</v>
      </c>
      <c r="H20" s="41">
        <v>6.9999999999999993E-3</v>
      </c>
    </row>
    <row r="21" spans="1:8" ht="15.75" customHeight="1">
      <c r="A21" s="160"/>
      <c r="B21" s="38" t="s">
        <v>24</v>
      </c>
      <c r="C21" s="42">
        <v>125607</v>
      </c>
      <c r="D21" s="41">
        <v>-8.0000000000000002E-3</v>
      </c>
      <c r="E21" s="42">
        <v>112195</v>
      </c>
      <c r="F21" s="41">
        <v>-1.1000000000000001E-2</v>
      </c>
      <c r="G21" s="42">
        <v>13412</v>
      </c>
      <c r="H21" s="41">
        <v>2.1000000000000001E-2</v>
      </c>
    </row>
    <row r="22" spans="1:8" ht="15.75" customHeight="1">
      <c r="A22" s="160"/>
      <c r="B22" s="39" t="s">
        <v>25</v>
      </c>
      <c r="C22" s="42">
        <v>87237</v>
      </c>
      <c r="D22" s="41">
        <v>-1E-3</v>
      </c>
      <c r="E22" s="42">
        <v>83248</v>
      </c>
      <c r="F22" s="41">
        <v>0</v>
      </c>
      <c r="G22" s="42">
        <v>3989</v>
      </c>
      <c r="H22" s="41">
        <v>-0.02</v>
      </c>
    </row>
    <row r="23" spans="1:8" ht="15.75" customHeight="1">
      <c r="A23" s="163"/>
      <c r="B23" s="40" t="s">
        <v>26</v>
      </c>
      <c r="C23" s="42">
        <v>278896</v>
      </c>
      <c r="D23" s="41">
        <v>-6.9999999999999993E-3</v>
      </c>
      <c r="E23" s="42">
        <v>253589</v>
      </c>
      <c r="F23" s="41">
        <v>-9.0000000000000011E-3</v>
      </c>
      <c r="G23" s="42">
        <v>25307</v>
      </c>
      <c r="H23" s="41">
        <v>6.9999999999999993E-3</v>
      </c>
    </row>
    <row r="24" spans="1:8" ht="15.75" customHeight="1">
      <c r="A24" s="159" t="s">
        <v>9</v>
      </c>
      <c r="B24" s="34" t="s">
        <v>21</v>
      </c>
      <c r="C24" s="42">
        <v>11163</v>
      </c>
      <c r="D24" s="41">
        <v>1.2E-2</v>
      </c>
      <c r="E24" s="42">
        <v>5125</v>
      </c>
      <c r="F24" s="41">
        <v>3.9E-2</v>
      </c>
      <c r="G24" s="42">
        <v>6038</v>
      </c>
      <c r="H24" s="41">
        <v>-0.01</v>
      </c>
    </row>
    <row r="25" spans="1:8" ht="15.75" customHeight="1">
      <c r="A25" s="160"/>
      <c r="B25" s="36" t="s">
        <v>22</v>
      </c>
      <c r="C25" s="42">
        <v>66459</v>
      </c>
      <c r="D25" s="41">
        <v>-1.6E-2</v>
      </c>
      <c r="E25" s="42">
        <v>64207</v>
      </c>
      <c r="F25" s="41">
        <v>-1.8000000000000002E-2</v>
      </c>
      <c r="G25" s="42">
        <v>2252</v>
      </c>
      <c r="H25" s="41">
        <v>4.0999999999999995E-2</v>
      </c>
    </row>
    <row r="26" spans="1:8" ht="15.75" customHeight="1">
      <c r="A26" s="160"/>
      <c r="B26" s="37" t="s">
        <v>23</v>
      </c>
      <c r="C26" s="42">
        <v>35237</v>
      </c>
      <c r="D26" s="41">
        <v>2.4E-2</v>
      </c>
      <c r="E26" s="42">
        <v>30117</v>
      </c>
      <c r="F26" s="41">
        <v>2.2000000000000002E-2</v>
      </c>
      <c r="G26" s="42">
        <v>5120</v>
      </c>
      <c r="H26" s="41">
        <v>3.3000000000000002E-2</v>
      </c>
    </row>
    <row r="27" spans="1:8" ht="15.75" customHeight="1">
      <c r="A27" s="160"/>
      <c r="B27" s="38" t="s">
        <v>24</v>
      </c>
      <c r="C27" s="42">
        <v>210186</v>
      </c>
      <c r="D27" s="41">
        <v>-6.0000000000000001E-3</v>
      </c>
      <c r="E27" s="42">
        <v>188180</v>
      </c>
      <c r="F27" s="41">
        <v>-0.01</v>
      </c>
      <c r="G27" s="42">
        <v>22006</v>
      </c>
      <c r="H27" s="41">
        <v>0.03</v>
      </c>
    </row>
    <row r="28" spans="1:8" ht="15.75" customHeight="1">
      <c r="A28" s="160"/>
      <c r="B28" s="39" t="s">
        <v>25</v>
      </c>
      <c r="C28" s="42">
        <v>179914</v>
      </c>
      <c r="D28" s="41">
        <v>-9.0000000000000011E-3</v>
      </c>
      <c r="E28" s="42">
        <v>170733</v>
      </c>
      <c r="F28" s="41">
        <v>-9.0000000000000011E-3</v>
      </c>
      <c r="G28" s="42">
        <v>9181</v>
      </c>
      <c r="H28" s="41">
        <v>-1.3000000000000001E-2</v>
      </c>
    </row>
    <row r="29" spans="1:8" ht="15.75" customHeight="1">
      <c r="A29" s="163"/>
      <c r="B29" s="40" t="s">
        <v>26</v>
      </c>
      <c r="C29" s="42">
        <v>502959</v>
      </c>
      <c r="D29" s="41">
        <v>-6.0000000000000001E-3</v>
      </c>
      <c r="E29" s="42">
        <v>458362</v>
      </c>
      <c r="F29" s="41">
        <v>-8.0000000000000002E-3</v>
      </c>
      <c r="G29" s="42">
        <v>44597</v>
      </c>
      <c r="H29" s="41">
        <v>1.6E-2</v>
      </c>
    </row>
    <row r="30" spans="1:8" ht="15.75" customHeight="1">
      <c r="A30" s="159" t="s">
        <v>10</v>
      </c>
      <c r="B30" s="34" t="s">
        <v>21</v>
      </c>
      <c r="C30" s="42">
        <v>8061</v>
      </c>
      <c r="D30" s="41">
        <v>0.03</v>
      </c>
      <c r="E30" s="42">
        <v>3777</v>
      </c>
      <c r="F30" s="41">
        <v>7.9000000000000001E-2</v>
      </c>
      <c r="G30" s="42">
        <v>4284</v>
      </c>
      <c r="H30" s="41">
        <v>-9.0000000000000011E-3</v>
      </c>
    </row>
    <row r="31" spans="1:8" ht="15.75" customHeight="1">
      <c r="A31" s="160"/>
      <c r="B31" s="36" t="s">
        <v>22</v>
      </c>
      <c r="C31" s="42">
        <v>32287</v>
      </c>
      <c r="D31" s="41">
        <v>-2.5000000000000001E-2</v>
      </c>
      <c r="E31" s="42">
        <v>31343</v>
      </c>
      <c r="F31" s="41">
        <v>-2.7000000000000003E-2</v>
      </c>
      <c r="G31" s="42">
        <v>944</v>
      </c>
      <c r="H31" s="41">
        <v>4.9000000000000002E-2</v>
      </c>
    </row>
    <row r="32" spans="1:8" ht="15.75" customHeight="1">
      <c r="A32" s="160"/>
      <c r="B32" s="37" t="s">
        <v>23</v>
      </c>
      <c r="C32" s="42">
        <v>11834</v>
      </c>
      <c r="D32" s="41">
        <v>2.5000000000000001E-2</v>
      </c>
      <c r="E32" s="42">
        <v>9712</v>
      </c>
      <c r="F32" s="41">
        <v>2.7999999999999997E-2</v>
      </c>
      <c r="G32" s="42">
        <v>2122</v>
      </c>
      <c r="H32" s="41">
        <v>1.6E-2</v>
      </c>
    </row>
    <row r="33" spans="1:8" ht="15.75" customHeight="1">
      <c r="A33" s="160"/>
      <c r="B33" s="38" t="s">
        <v>24</v>
      </c>
      <c r="C33" s="42">
        <v>86582</v>
      </c>
      <c r="D33" s="41">
        <v>-2.5000000000000001E-2</v>
      </c>
      <c r="E33" s="42">
        <v>77347</v>
      </c>
      <c r="F33" s="41">
        <v>-0.03</v>
      </c>
      <c r="G33" s="42">
        <v>9235</v>
      </c>
      <c r="H33" s="41">
        <v>1.9E-2</v>
      </c>
    </row>
    <row r="34" spans="1:8" ht="15.75" customHeight="1">
      <c r="A34" s="160"/>
      <c r="B34" s="39" t="s">
        <v>25</v>
      </c>
      <c r="C34" s="42">
        <v>78598</v>
      </c>
      <c r="D34" s="41">
        <v>9.0000000000000011E-3</v>
      </c>
      <c r="E34" s="42">
        <v>75156</v>
      </c>
      <c r="F34" s="41">
        <v>9.0000000000000011E-3</v>
      </c>
      <c r="G34" s="42">
        <v>3442</v>
      </c>
      <c r="H34" s="41">
        <v>-6.9999999999999993E-3</v>
      </c>
    </row>
    <row r="35" spans="1:8" ht="15.75" customHeight="1">
      <c r="A35" s="163"/>
      <c r="B35" s="40" t="s">
        <v>26</v>
      </c>
      <c r="C35" s="42">
        <v>217362</v>
      </c>
      <c r="D35" s="41">
        <v>-8.0000000000000002E-3</v>
      </c>
      <c r="E35" s="42">
        <v>197335</v>
      </c>
      <c r="F35" s="41">
        <v>-0.01</v>
      </c>
      <c r="G35" s="42">
        <v>20027</v>
      </c>
      <c r="H35" s="41">
        <v>9.0000000000000011E-3</v>
      </c>
    </row>
    <row r="36" spans="1:8" ht="15.75" customHeight="1">
      <c r="A36" s="159" t="s">
        <v>11</v>
      </c>
      <c r="B36" s="34" t="s">
        <v>21</v>
      </c>
      <c r="C36" s="42">
        <v>42902</v>
      </c>
      <c r="D36" s="41">
        <v>0.01</v>
      </c>
      <c r="E36" s="42">
        <v>20294</v>
      </c>
      <c r="F36" s="41">
        <v>3.4000000000000002E-2</v>
      </c>
      <c r="G36" s="42">
        <v>22608</v>
      </c>
      <c r="H36" s="41">
        <v>-1.1000000000000001E-2</v>
      </c>
    </row>
    <row r="37" spans="1:8" ht="15.75" customHeight="1">
      <c r="A37" s="160"/>
      <c r="B37" s="36" t="s">
        <v>22</v>
      </c>
      <c r="C37" s="42">
        <v>292388</v>
      </c>
      <c r="D37" s="41">
        <v>-1.8000000000000002E-2</v>
      </c>
      <c r="E37" s="42">
        <v>282849</v>
      </c>
      <c r="F37" s="41">
        <v>-0.02</v>
      </c>
      <c r="G37" s="42">
        <v>9539</v>
      </c>
      <c r="H37" s="41">
        <v>4.2999999999999997E-2</v>
      </c>
    </row>
    <row r="38" spans="1:8" ht="15.75" customHeight="1">
      <c r="A38" s="160"/>
      <c r="B38" s="37" t="s">
        <v>23</v>
      </c>
      <c r="C38" s="42">
        <v>134291</v>
      </c>
      <c r="D38" s="41">
        <v>1.9E-2</v>
      </c>
      <c r="E38" s="42">
        <v>112693</v>
      </c>
      <c r="F38" s="41">
        <v>1.6E-2</v>
      </c>
      <c r="G38" s="42">
        <v>21598</v>
      </c>
      <c r="H38" s="41">
        <v>3.3000000000000002E-2</v>
      </c>
    </row>
    <row r="39" spans="1:8" ht="15.75" customHeight="1">
      <c r="A39" s="160"/>
      <c r="B39" s="38" t="s">
        <v>24</v>
      </c>
      <c r="C39" s="42">
        <v>994470</v>
      </c>
      <c r="D39" s="41">
        <v>-9.0000000000000011E-3</v>
      </c>
      <c r="E39" s="42">
        <v>895706</v>
      </c>
      <c r="F39" s="41">
        <v>-1.3000000000000001E-2</v>
      </c>
      <c r="G39" s="42">
        <v>98764</v>
      </c>
      <c r="H39" s="41">
        <v>0.03</v>
      </c>
    </row>
    <row r="40" spans="1:8" ht="15.75" customHeight="1">
      <c r="A40" s="160"/>
      <c r="B40" s="39" t="s">
        <v>25</v>
      </c>
      <c r="C40" s="42">
        <v>781903</v>
      </c>
      <c r="D40" s="41">
        <v>2E-3</v>
      </c>
      <c r="E40" s="42">
        <v>743437</v>
      </c>
      <c r="F40" s="41">
        <v>3.0000000000000001E-3</v>
      </c>
      <c r="G40" s="42">
        <v>38466</v>
      </c>
      <c r="H40" s="41">
        <v>-9.0000000000000011E-3</v>
      </c>
    </row>
    <row r="41" spans="1:8" ht="15.75" customHeight="1">
      <c r="A41" s="163"/>
      <c r="B41" s="40" t="s">
        <v>26</v>
      </c>
      <c r="C41" s="42">
        <v>2245954</v>
      </c>
      <c r="D41" s="41">
        <v>-4.0000000000000001E-3</v>
      </c>
      <c r="E41" s="42">
        <v>2054979</v>
      </c>
      <c r="F41" s="41">
        <v>-6.0000000000000001E-3</v>
      </c>
      <c r="G41" s="42">
        <v>190975</v>
      </c>
      <c r="H41" s="41">
        <v>1.8000000000000002E-2</v>
      </c>
    </row>
    <row r="42" spans="1:8" ht="15.75" customHeight="1">
      <c r="A42" s="153" t="s">
        <v>12</v>
      </c>
      <c r="B42" s="34" t="s">
        <v>21</v>
      </c>
      <c r="C42" s="42">
        <v>601953</v>
      </c>
      <c r="D42" s="41">
        <v>-4.0000000000000001E-3</v>
      </c>
      <c r="E42" s="42">
        <v>252107</v>
      </c>
      <c r="F42" s="41">
        <v>1.3999999999999999E-2</v>
      </c>
      <c r="G42" s="42">
        <v>349846</v>
      </c>
      <c r="H42" s="41">
        <v>-1.6E-2</v>
      </c>
    </row>
    <row r="43" spans="1:8" ht="15.75" customHeight="1">
      <c r="A43" s="154"/>
      <c r="B43" s="36" t="s">
        <v>22</v>
      </c>
      <c r="C43" s="42">
        <v>3236858</v>
      </c>
      <c r="D43" s="41">
        <v>-1.4999999999999999E-2</v>
      </c>
      <c r="E43" s="42">
        <v>3085617</v>
      </c>
      <c r="F43" s="41">
        <v>-1.7000000000000001E-2</v>
      </c>
      <c r="G43" s="42">
        <v>151241</v>
      </c>
      <c r="H43" s="41">
        <v>0.03</v>
      </c>
    </row>
    <row r="44" spans="1:8" ht="15.75" customHeight="1">
      <c r="A44" s="154"/>
      <c r="B44" s="37" t="s">
        <v>23</v>
      </c>
      <c r="C44" s="42">
        <v>1822506</v>
      </c>
      <c r="D44" s="41">
        <v>2.3E-2</v>
      </c>
      <c r="E44" s="42">
        <v>1466631</v>
      </c>
      <c r="F44" s="41">
        <v>2.2000000000000002E-2</v>
      </c>
      <c r="G44" s="42">
        <v>355875</v>
      </c>
      <c r="H44" s="41">
        <v>2.6000000000000002E-2</v>
      </c>
    </row>
    <row r="45" spans="1:8" ht="15.75" customHeight="1">
      <c r="A45" s="154"/>
      <c r="B45" s="38" t="s">
        <v>24</v>
      </c>
      <c r="C45" s="42">
        <v>13536551</v>
      </c>
      <c r="D45" s="41">
        <v>-2.1000000000000001E-2</v>
      </c>
      <c r="E45" s="42">
        <v>11964637</v>
      </c>
      <c r="F45" s="41">
        <v>-2.7000000000000003E-2</v>
      </c>
      <c r="G45" s="42">
        <v>1571914</v>
      </c>
      <c r="H45" s="41">
        <v>2.5000000000000001E-2</v>
      </c>
    </row>
    <row r="46" spans="1:8" ht="15.75" customHeight="1">
      <c r="A46" s="154"/>
      <c r="B46" s="39" t="s">
        <v>25</v>
      </c>
      <c r="C46" s="42">
        <v>8643995</v>
      </c>
      <c r="D46" s="41">
        <v>6.0000000000000001E-3</v>
      </c>
      <c r="E46" s="42">
        <v>8108689</v>
      </c>
      <c r="F46" s="41">
        <v>6.9999999999999993E-3</v>
      </c>
      <c r="G46" s="42">
        <v>535306</v>
      </c>
      <c r="H46" s="41">
        <v>-8.0000000000000002E-3</v>
      </c>
    </row>
    <row r="47" spans="1:8" ht="15.75" customHeight="1">
      <c r="A47" s="155"/>
      <c r="B47" s="40" t="s">
        <v>26</v>
      </c>
      <c r="C47" s="42">
        <v>27841863</v>
      </c>
      <c r="D47" s="41">
        <v>-9.0000000000000011E-3</v>
      </c>
      <c r="E47" s="42">
        <v>24877681</v>
      </c>
      <c r="F47" s="41">
        <v>-1.2E-2</v>
      </c>
      <c r="G47" s="42">
        <v>2964182</v>
      </c>
      <c r="H47" s="41">
        <v>1.3999999999999999E-2</v>
      </c>
    </row>
    <row r="49" spans="1:1" ht="12" customHeight="1">
      <c r="A49" s="8" t="s">
        <v>118</v>
      </c>
    </row>
    <row r="50" spans="1:1" ht="12" customHeight="1">
      <c r="A50" s="8" t="s">
        <v>110</v>
      </c>
    </row>
    <row r="51" spans="1:1" ht="12" customHeight="1">
      <c r="A51" s="8" t="s">
        <v>111</v>
      </c>
    </row>
  </sheetData>
  <mergeCells count="10">
    <mergeCell ref="A42:A47"/>
    <mergeCell ref="C4:D4"/>
    <mergeCell ref="E4:F4"/>
    <mergeCell ref="G4:H4"/>
    <mergeCell ref="A6:A11"/>
    <mergeCell ref="A12:A17"/>
    <mergeCell ref="A18:A23"/>
    <mergeCell ref="A24:A29"/>
    <mergeCell ref="A30:A35"/>
    <mergeCell ref="A36:A41"/>
  </mergeCells>
  <conditionalFormatting sqref="D6:D47">
    <cfRule type="cellIs" dxfId="12" priority="3" operator="lessThan">
      <formula>0</formula>
    </cfRule>
  </conditionalFormatting>
  <conditionalFormatting sqref="F6:F47">
    <cfRule type="cellIs" dxfId="11" priority="2" operator="lessThan">
      <formula>0</formula>
    </cfRule>
  </conditionalFormatting>
  <conditionalFormatting sqref="H6:H47">
    <cfRule type="cellIs" dxfId="1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S22"/>
  <sheetViews>
    <sheetView topLeftCell="BE1" workbookViewId="0">
      <selection activeCell="BJ8" sqref="BJ8:BS18"/>
    </sheetView>
  </sheetViews>
  <sheetFormatPr baseColWidth="10" defaultRowHeight="15.75"/>
  <cols>
    <col min="1" max="16384" width="11.42578125" style="1"/>
  </cols>
  <sheetData>
    <row r="1" spans="1:71" ht="21.75">
      <c r="C1" s="10" t="s">
        <v>92</v>
      </c>
      <c r="D1" s="4"/>
      <c r="E1" s="4"/>
    </row>
    <row r="3" spans="1:71">
      <c r="A3" s="12" t="s">
        <v>96</v>
      </c>
    </row>
    <row r="4" spans="1:71">
      <c r="A4" s="11" t="s">
        <v>97</v>
      </c>
    </row>
    <row r="5" spans="1:71">
      <c r="A5" s="14"/>
      <c r="B5" s="192" t="s">
        <v>6</v>
      </c>
      <c r="C5" s="193"/>
      <c r="D5" s="193"/>
      <c r="E5" s="193"/>
      <c r="F5" s="193"/>
      <c r="G5" s="193"/>
      <c r="H5" s="193"/>
      <c r="I5" s="193"/>
      <c r="J5" s="193"/>
      <c r="K5" s="194"/>
      <c r="L5" s="192" t="s">
        <v>7</v>
      </c>
      <c r="M5" s="193"/>
      <c r="N5" s="193"/>
      <c r="O5" s="193"/>
      <c r="P5" s="193"/>
      <c r="Q5" s="193"/>
      <c r="R5" s="193"/>
      <c r="S5" s="193"/>
      <c r="T5" s="193"/>
      <c r="U5" s="194"/>
      <c r="V5" s="192" t="s">
        <v>8</v>
      </c>
      <c r="W5" s="193"/>
      <c r="X5" s="193"/>
      <c r="Y5" s="193"/>
      <c r="Z5" s="193"/>
      <c r="AA5" s="193"/>
      <c r="AB5" s="193"/>
      <c r="AC5" s="193"/>
      <c r="AD5" s="193"/>
      <c r="AE5" s="194"/>
      <c r="AF5" s="192" t="s">
        <v>9</v>
      </c>
      <c r="AG5" s="193"/>
      <c r="AH5" s="193"/>
      <c r="AI5" s="193"/>
      <c r="AJ5" s="193"/>
      <c r="AK5" s="193"/>
      <c r="AL5" s="193"/>
      <c r="AM5" s="193"/>
      <c r="AN5" s="193"/>
      <c r="AO5" s="194"/>
      <c r="AP5" s="192" t="s">
        <v>10</v>
      </c>
      <c r="AQ5" s="193"/>
      <c r="AR5" s="193"/>
      <c r="AS5" s="193"/>
      <c r="AT5" s="193"/>
      <c r="AU5" s="193"/>
      <c r="AV5" s="193"/>
      <c r="AW5" s="193"/>
      <c r="AX5" s="193"/>
      <c r="AY5" s="194"/>
      <c r="AZ5" s="186" t="s">
        <v>11</v>
      </c>
      <c r="BA5" s="187"/>
      <c r="BB5" s="187"/>
      <c r="BC5" s="187"/>
      <c r="BD5" s="187"/>
      <c r="BE5" s="187"/>
      <c r="BF5" s="187"/>
      <c r="BG5" s="187"/>
      <c r="BH5" s="187"/>
      <c r="BI5" s="188"/>
      <c r="BJ5" s="189" t="s">
        <v>12</v>
      </c>
      <c r="BK5" s="190"/>
      <c r="BL5" s="190"/>
      <c r="BM5" s="190"/>
      <c r="BN5" s="190"/>
      <c r="BO5" s="190"/>
      <c r="BP5" s="190"/>
      <c r="BQ5" s="190"/>
      <c r="BR5" s="190"/>
      <c r="BS5" s="191"/>
    </row>
    <row r="6" spans="1:71">
      <c r="A6" s="14"/>
      <c r="B6" s="182" t="s">
        <v>98</v>
      </c>
      <c r="C6" s="183"/>
      <c r="D6" s="183"/>
      <c r="E6" s="183"/>
      <c r="F6" s="183"/>
      <c r="G6" s="184" t="s">
        <v>99</v>
      </c>
      <c r="H6" s="184"/>
      <c r="I6" s="184"/>
      <c r="J6" s="184"/>
      <c r="K6" s="185"/>
      <c r="L6" s="182" t="s">
        <v>98</v>
      </c>
      <c r="M6" s="183"/>
      <c r="N6" s="183"/>
      <c r="O6" s="183"/>
      <c r="P6" s="183"/>
      <c r="Q6" s="184" t="s">
        <v>99</v>
      </c>
      <c r="R6" s="184"/>
      <c r="S6" s="184"/>
      <c r="T6" s="184"/>
      <c r="U6" s="185"/>
      <c r="V6" s="182" t="s">
        <v>98</v>
      </c>
      <c r="W6" s="183"/>
      <c r="X6" s="183"/>
      <c r="Y6" s="183"/>
      <c r="Z6" s="183"/>
      <c r="AA6" s="184" t="s">
        <v>99</v>
      </c>
      <c r="AB6" s="184"/>
      <c r="AC6" s="184"/>
      <c r="AD6" s="184"/>
      <c r="AE6" s="185"/>
      <c r="AF6" s="182" t="s">
        <v>98</v>
      </c>
      <c r="AG6" s="183"/>
      <c r="AH6" s="183"/>
      <c r="AI6" s="183"/>
      <c r="AJ6" s="183"/>
      <c r="AK6" s="184" t="s">
        <v>99</v>
      </c>
      <c r="AL6" s="184"/>
      <c r="AM6" s="184"/>
      <c r="AN6" s="184"/>
      <c r="AO6" s="185"/>
      <c r="AP6" s="182" t="s">
        <v>98</v>
      </c>
      <c r="AQ6" s="183"/>
      <c r="AR6" s="183"/>
      <c r="AS6" s="183"/>
      <c r="AT6" s="183"/>
      <c r="AU6" s="184" t="s">
        <v>99</v>
      </c>
      <c r="AV6" s="184"/>
      <c r="AW6" s="184"/>
      <c r="AX6" s="184"/>
      <c r="AY6" s="185"/>
      <c r="AZ6" s="182" t="s">
        <v>98</v>
      </c>
      <c r="BA6" s="183"/>
      <c r="BB6" s="183"/>
      <c r="BC6" s="183"/>
      <c r="BD6" s="183"/>
      <c r="BE6" s="184" t="s">
        <v>99</v>
      </c>
      <c r="BF6" s="184"/>
      <c r="BG6" s="184"/>
      <c r="BH6" s="184"/>
      <c r="BI6" s="185"/>
      <c r="BJ6" s="182" t="s">
        <v>98</v>
      </c>
      <c r="BK6" s="183"/>
      <c r="BL6" s="183"/>
      <c r="BM6" s="183"/>
      <c r="BN6" s="183"/>
      <c r="BO6" s="184" t="s">
        <v>99</v>
      </c>
      <c r="BP6" s="184"/>
      <c r="BQ6" s="184"/>
      <c r="BR6" s="184"/>
      <c r="BS6" s="185"/>
    </row>
    <row r="7" spans="1:71" ht="26.25">
      <c r="A7" s="14"/>
      <c r="B7" s="147" t="s">
        <v>21</v>
      </c>
      <c r="C7" s="148" t="s">
        <v>22</v>
      </c>
      <c r="D7" s="148" t="s">
        <v>23</v>
      </c>
      <c r="E7" s="149" t="s">
        <v>24</v>
      </c>
      <c r="F7" s="149" t="s">
        <v>25</v>
      </c>
      <c r="G7" s="150" t="s">
        <v>21</v>
      </c>
      <c r="H7" s="150" t="s">
        <v>22</v>
      </c>
      <c r="I7" s="150" t="s">
        <v>23</v>
      </c>
      <c r="J7" s="151" t="s">
        <v>24</v>
      </c>
      <c r="K7" s="152" t="s">
        <v>25</v>
      </c>
      <c r="L7" s="147" t="s">
        <v>21</v>
      </c>
      <c r="M7" s="148" t="s">
        <v>22</v>
      </c>
      <c r="N7" s="148" t="s">
        <v>23</v>
      </c>
      <c r="O7" s="149" t="s">
        <v>24</v>
      </c>
      <c r="P7" s="149" t="s">
        <v>25</v>
      </c>
      <c r="Q7" s="150" t="s">
        <v>21</v>
      </c>
      <c r="R7" s="150" t="s">
        <v>22</v>
      </c>
      <c r="S7" s="150" t="s">
        <v>23</v>
      </c>
      <c r="T7" s="151" t="s">
        <v>24</v>
      </c>
      <c r="U7" s="152" t="s">
        <v>25</v>
      </c>
      <c r="V7" s="147" t="s">
        <v>21</v>
      </c>
      <c r="W7" s="148" t="s">
        <v>22</v>
      </c>
      <c r="X7" s="148" t="s">
        <v>23</v>
      </c>
      <c r="Y7" s="149" t="s">
        <v>24</v>
      </c>
      <c r="Z7" s="149" t="s">
        <v>25</v>
      </c>
      <c r="AA7" s="150" t="s">
        <v>21</v>
      </c>
      <c r="AB7" s="150" t="s">
        <v>22</v>
      </c>
      <c r="AC7" s="150" t="s">
        <v>23</v>
      </c>
      <c r="AD7" s="151" t="s">
        <v>24</v>
      </c>
      <c r="AE7" s="152" t="s">
        <v>25</v>
      </c>
      <c r="AF7" s="147" t="s">
        <v>21</v>
      </c>
      <c r="AG7" s="148" t="s">
        <v>22</v>
      </c>
      <c r="AH7" s="148" t="s">
        <v>23</v>
      </c>
      <c r="AI7" s="149" t="s">
        <v>24</v>
      </c>
      <c r="AJ7" s="149" t="s">
        <v>25</v>
      </c>
      <c r="AK7" s="150" t="s">
        <v>21</v>
      </c>
      <c r="AL7" s="150" t="s">
        <v>22</v>
      </c>
      <c r="AM7" s="150" t="s">
        <v>23</v>
      </c>
      <c r="AN7" s="151" t="s">
        <v>24</v>
      </c>
      <c r="AO7" s="152" t="s">
        <v>25</v>
      </c>
      <c r="AP7" s="147" t="s">
        <v>21</v>
      </c>
      <c r="AQ7" s="148" t="s">
        <v>22</v>
      </c>
      <c r="AR7" s="148" t="s">
        <v>23</v>
      </c>
      <c r="AS7" s="149" t="s">
        <v>24</v>
      </c>
      <c r="AT7" s="149" t="s">
        <v>25</v>
      </c>
      <c r="AU7" s="150" t="s">
        <v>21</v>
      </c>
      <c r="AV7" s="150" t="s">
        <v>22</v>
      </c>
      <c r="AW7" s="150" t="s">
        <v>23</v>
      </c>
      <c r="AX7" s="151" t="s">
        <v>24</v>
      </c>
      <c r="AY7" s="152" t="s">
        <v>25</v>
      </c>
      <c r="AZ7" s="147" t="s">
        <v>21</v>
      </c>
      <c r="BA7" s="148" t="s">
        <v>22</v>
      </c>
      <c r="BB7" s="148" t="s">
        <v>23</v>
      </c>
      <c r="BC7" s="149" t="s">
        <v>24</v>
      </c>
      <c r="BD7" s="149" t="s">
        <v>25</v>
      </c>
      <c r="BE7" s="150" t="s">
        <v>21</v>
      </c>
      <c r="BF7" s="150" t="s">
        <v>22</v>
      </c>
      <c r="BG7" s="150" t="s">
        <v>23</v>
      </c>
      <c r="BH7" s="151" t="s">
        <v>24</v>
      </c>
      <c r="BI7" s="152" t="s">
        <v>25</v>
      </c>
      <c r="BJ7" s="147" t="s">
        <v>21</v>
      </c>
      <c r="BK7" s="148" t="s">
        <v>22</v>
      </c>
      <c r="BL7" s="148" t="s">
        <v>23</v>
      </c>
      <c r="BM7" s="149" t="s">
        <v>24</v>
      </c>
      <c r="BN7" s="149" t="s">
        <v>25</v>
      </c>
      <c r="BO7" s="150" t="s">
        <v>21</v>
      </c>
      <c r="BP7" s="150" t="s">
        <v>22</v>
      </c>
      <c r="BQ7" s="150" t="s">
        <v>23</v>
      </c>
      <c r="BR7" s="151" t="s">
        <v>24</v>
      </c>
      <c r="BS7" s="152" t="s">
        <v>25</v>
      </c>
    </row>
    <row r="8" spans="1:71">
      <c r="A8" s="89">
        <v>2010</v>
      </c>
      <c r="B8" s="138">
        <v>100</v>
      </c>
      <c r="C8" s="139">
        <v>100</v>
      </c>
      <c r="D8" s="139">
        <v>100</v>
      </c>
      <c r="E8" s="139">
        <v>100</v>
      </c>
      <c r="F8" s="139">
        <v>100</v>
      </c>
      <c r="G8" s="139">
        <v>100</v>
      </c>
      <c r="H8" s="139">
        <v>100</v>
      </c>
      <c r="I8" s="139">
        <v>100</v>
      </c>
      <c r="J8" s="139">
        <v>100</v>
      </c>
      <c r="K8" s="140">
        <v>100</v>
      </c>
      <c r="L8" s="138">
        <v>100</v>
      </c>
      <c r="M8" s="139">
        <v>100</v>
      </c>
      <c r="N8" s="139">
        <v>100</v>
      </c>
      <c r="O8" s="139">
        <v>100</v>
      </c>
      <c r="P8" s="139">
        <v>100</v>
      </c>
      <c r="Q8" s="139">
        <v>100</v>
      </c>
      <c r="R8" s="139">
        <v>100</v>
      </c>
      <c r="S8" s="139">
        <v>100</v>
      </c>
      <c r="T8" s="139">
        <v>100</v>
      </c>
      <c r="U8" s="140">
        <v>100</v>
      </c>
      <c r="V8" s="138">
        <v>100</v>
      </c>
      <c r="W8" s="139">
        <v>100</v>
      </c>
      <c r="X8" s="139">
        <v>100</v>
      </c>
      <c r="Y8" s="139">
        <v>100</v>
      </c>
      <c r="Z8" s="139">
        <v>100</v>
      </c>
      <c r="AA8" s="139">
        <v>100</v>
      </c>
      <c r="AB8" s="139">
        <v>100</v>
      </c>
      <c r="AC8" s="139">
        <v>100</v>
      </c>
      <c r="AD8" s="139">
        <v>100</v>
      </c>
      <c r="AE8" s="140">
        <v>100</v>
      </c>
      <c r="AF8" s="138">
        <v>100</v>
      </c>
      <c r="AG8" s="139">
        <v>100</v>
      </c>
      <c r="AH8" s="139">
        <v>100</v>
      </c>
      <c r="AI8" s="139">
        <v>100</v>
      </c>
      <c r="AJ8" s="139">
        <v>100</v>
      </c>
      <c r="AK8" s="139">
        <v>100</v>
      </c>
      <c r="AL8" s="139">
        <v>100</v>
      </c>
      <c r="AM8" s="139">
        <v>100</v>
      </c>
      <c r="AN8" s="139">
        <v>100</v>
      </c>
      <c r="AO8" s="140">
        <v>100</v>
      </c>
      <c r="AP8" s="138">
        <v>100</v>
      </c>
      <c r="AQ8" s="139">
        <v>100</v>
      </c>
      <c r="AR8" s="139">
        <v>100</v>
      </c>
      <c r="AS8" s="139">
        <v>100</v>
      </c>
      <c r="AT8" s="139">
        <v>100</v>
      </c>
      <c r="AU8" s="139">
        <v>100</v>
      </c>
      <c r="AV8" s="139">
        <v>100</v>
      </c>
      <c r="AW8" s="139">
        <v>100</v>
      </c>
      <c r="AX8" s="139">
        <v>100</v>
      </c>
      <c r="AY8" s="140">
        <v>100</v>
      </c>
      <c r="AZ8" s="138">
        <v>100</v>
      </c>
      <c r="BA8" s="139">
        <v>100</v>
      </c>
      <c r="BB8" s="139">
        <v>100</v>
      </c>
      <c r="BC8" s="139">
        <v>100</v>
      </c>
      <c r="BD8" s="139">
        <v>100</v>
      </c>
      <c r="BE8" s="139">
        <v>100</v>
      </c>
      <c r="BF8" s="139">
        <v>100</v>
      </c>
      <c r="BG8" s="139">
        <v>100</v>
      </c>
      <c r="BH8" s="139">
        <v>100</v>
      </c>
      <c r="BI8" s="140">
        <v>100</v>
      </c>
      <c r="BJ8" s="138">
        <v>100</v>
      </c>
      <c r="BK8" s="139">
        <v>100</v>
      </c>
      <c r="BL8" s="139">
        <v>100</v>
      </c>
      <c r="BM8" s="139">
        <v>100</v>
      </c>
      <c r="BN8" s="139">
        <v>100</v>
      </c>
      <c r="BO8" s="139">
        <v>100</v>
      </c>
      <c r="BP8" s="139">
        <v>100</v>
      </c>
      <c r="BQ8" s="139">
        <v>100</v>
      </c>
      <c r="BR8" s="139">
        <v>100</v>
      </c>
      <c r="BS8" s="140">
        <v>100</v>
      </c>
    </row>
    <row r="9" spans="1:71">
      <c r="A9" s="89">
        <v>2011</v>
      </c>
      <c r="B9" s="141">
        <v>102.54461335095837</v>
      </c>
      <c r="C9" s="142">
        <v>98.095551412801115</v>
      </c>
      <c r="D9" s="142">
        <v>97.777360967832692</v>
      </c>
      <c r="E9" s="142">
        <v>98.940083651084279</v>
      </c>
      <c r="F9" s="142">
        <v>98.870656064877878</v>
      </c>
      <c r="G9" s="142">
        <v>98.619631901840492</v>
      </c>
      <c r="H9" s="142">
        <v>100</v>
      </c>
      <c r="I9" s="142">
        <v>100.57268722466961</v>
      </c>
      <c r="J9" s="142">
        <v>103.35242352283838</v>
      </c>
      <c r="K9" s="143">
        <v>97.865576748410533</v>
      </c>
      <c r="L9" s="141">
        <v>102.08849557522124</v>
      </c>
      <c r="M9" s="142">
        <v>98.674048937310232</v>
      </c>
      <c r="N9" s="142">
        <v>99.565576419057194</v>
      </c>
      <c r="O9" s="142">
        <v>101.20835322195705</v>
      </c>
      <c r="P9" s="142">
        <v>99.819029942581821</v>
      </c>
      <c r="Q9" s="142">
        <v>99.75868725868726</v>
      </c>
      <c r="R9" s="142">
        <v>102.16512702078522</v>
      </c>
      <c r="S9" s="142">
        <v>105.57401812688822</v>
      </c>
      <c r="T9" s="142">
        <v>106.12847989394609</v>
      </c>
      <c r="U9" s="143">
        <v>99.992891163716507</v>
      </c>
      <c r="V9" s="141">
        <v>101.61652447238438</v>
      </c>
      <c r="W9" s="142">
        <v>98.570523648648646</v>
      </c>
      <c r="X9" s="142">
        <v>99.641140660044854</v>
      </c>
      <c r="Y9" s="142">
        <v>99.979763974355436</v>
      </c>
      <c r="Z9" s="142">
        <v>99.636205232051609</v>
      </c>
      <c r="AA9" s="142">
        <v>100.15590894917368</v>
      </c>
      <c r="AB9" s="142">
        <v>105.20231213872833</v>
      </c>
      <c r="AC9" s="142">
        <v>104.05117270788912</v>
      </c>
      <c r="AD9" s="142">
        <v>104.27729950158586</v>
      </c>
      <c r="AE9" s="143">
        <v>100.8587786259542</v>
      </c>
      <c r="AF9" s="141">
        <v>102.24379719525352</v>
      </c>
      <c r="AG9" s="142">
        <v>99.101896590954723</v>
      </c>
      <c r="AH9" s="142">
        <v>99.761919679218096</v>
      </c>
      <c r="AI9" s="142">
        <v>100.08757544317636</v>
      </c>
      <c r="AJ9" s="142">
        <v>99.132737386482788</v>
      </c>
      <c r="AK9" s="142">
        <v>99.467855601898464</v>
      </c>
      <c r="AL9" s="142">
        <v>101.6931216931217</v>
      </c>
      <c r="AM9" s="142">
        <v>105.85928489042675</v>
      </c>
      <c r="AN9" s="142">
        <v>106.31846324813463</v>
      </c>
      <c r="AO9" s="143">
        <v>99.565972222222214</v>
      </c>
      <c r="AP9" s="141">
        <v>98.027495517035263</v>
      </c>
      <c r="AQ9" s="142">
        <v>98.97328328549348</v>
      </c>
      <c r="AR9" s="142">
        <v>99.209378407851688</v>
      </c>
      <c r="AS9" s="142">
        <v>98.481323679326664</v>
      </c>
      <c r="AT9" s="142">
        <v>101.20798536108857</v>
      </c>
      <c r="AU9" s="142">
        <v>99.560790576961466</v>
      </c>
      <c r="AV9" s="142">
        <v>102.42130750605327</v>
      </c>
      <c r="AW9" s="142">
        <v>105.32359081419625</v>
      </c>
      <c r="AX9" s="142">
        <v>107.49833222148099</v>
      </c>
      <c r="AY9" s="143">
        <v>101.37404580152672</v>
      </c>
      <c r="AZ9" s="141">
        <v>101.42448633764035</v>
      </c>
      <c r="BA9" s="142">
        <v>98.741850588231685</v>
      </c>
      <c r="BB9" s="142">
        <v>99.441152922337878</v>
      </c>
      <c r="BC9" s="142">
        <v>100.40389638426737</v>
      </c>
      <c r="BD9" s="142">
        <v>99.696158645191403</v>
      </c>
      <c r="BE9" s="142">
        <v>99.491309877066556</v>
      </c>
      <c r="BF9" s="142">
        <v>102.28420293339747</v>
      </c>
      <c r="BG9" s="142">
        <v>104.72752930959616</v>
      </c>
      <c r="BH9" s="142">
        <v>105.80117335445702</v>
      </c>
      <c r="BI9" s="143">
        <v>99.948177578165485</v>
      </c>
      <c r="BJ9" s="141">
        <v>101.37416421753005</v>
      </c>
      <c r="BK9" s="142">
        <v>99.605519066323822</v>
      </c>
      <c r="BL9" s="142">
        <v>99.320347096084035</v>
      </c>
      <c r="BM9" s="142">
        <v>100.6432877216495</v>
      </c>
      <c r="BN9" s="142">
        <v>100.01939526410352</v>
      </c>
      <c r="BO9" s="142">
        <v>98.984046333826385</v>
      </c>
      <c r="BP9" s="142">
        <v>101.97647928083246</v>
      </c>
      <c r="BQ9" s="142">
        <v>103.02747931312885</v>
      </c>
      <c r="BR9" s="142">
        <v>105.68659357849246</v>
      </c>
      <c r="BS9" s="143">
        <v>100.57395188617046</v>
      </c>
    </row>
    <row r="10" spans="1:71">
      <c r="A10" s="89">
        <v>2012</v>
      </c>
      <c r="B10" s="141">
        <v>97.785855915399864</v>
      </c>
      <c r="C10" s="142">
        <v>96.428701977556017</v>
      </c>
      <c r="D10" s="142">
        <v>93.294570008440402</v>
      </c>
      <c r="E10" s="142">
        <v>97.139401676381169</v>
      </c>
      <c r="F10" s="142">
        <v>98.245002692685404</v>
      </c>
      <c r="G10" s="142">
        <v>96.647677475898334</v>
      </c>
      <c r="H10" s="142">
        <v>106.14886731391586</v>
      </c>
      <c r="I10" s="142">
        <v>105.59471365638767</v>
      </c>
      <c r="J10" s="142">
        <v>106.21595194859617</v>
      </c>
      <c r="K10" s="143">
        <v>101.27157129881925</v>
      </c>
      <c r="L10" s="141">
        <v>97.592920353982308</v>
      </c>
      <c r="M10" s="142">
        <v>97.231648508662261</v>
      </c>
      <c r="N10" s="142">
        <v>97.955336947546044</v>
      </c>
      <c r="O10" s="142">
        <v>99.936276849641999</v>
      </c>
      <c r="P10" s="142">
        <v>99.738824013134092</v>
      </c>
      <c r="Q10" s="142">
        <v>99.243886743886748</v>
      </c>
      <c r="R10" s="142">
        <v>106.06235565819861</v>
      </c>
      <c r="S10" s="142">
        <v>113.83685800604229</v>
      </c>
      <c r="T10" s="142">
        <v>112.51657092355281</v>
      </c>
      <c r="U10" s="143">
        <v>105.76526622591882</v>
      </c>
      <c r="V10" s="141">
        <v>98.832510103277954</v>
      </c>
      <c r="W10" s="142">
        <v>97.52111486486487</v>
      </c>
      <c r="X10" s="142">
        <v>98.442806792694654</v>
      </c>
      <c r="Y10" s="142">
        <v>97.918448816652415</v>
      </c>
      <c r="Z10" s="142">
        <v>100.38145470814005</v>
      </c>
      <c r="AA10" s="142">
        <v>99.906454630495787</v>
      </c>
      <c r="AB10" s="142">
        <v>108.42279108175062</v>
      </c>
      <c r="AC10" s="142">
        <v>106.7621078282059</v>
      </c>
      <c r="AD10" s="142">
        <v>107.39465337562302</v>
      </c>
      <c r="AE10" s="143">
        <v>105.27989821882953</v>
      </c>
      <c r="AF10" s="141">
        <v>103.08522114347356</v>
      </c>
      <c r="AG10" s="142">
        <v>96.08100330598424</v>
      </c>
      <c r="AH10" s="142">
        <v>95.551657164338081</v>
      </c>
      <c r="AI10" s="142">
        <v>98.327141693720236</v>
      </c>
      <c r="AJ10" s="142">
        <v>99.669444987470897</v>
      </c>
      <c r="AK10" s="142">
        <v>98.446713648784694</v>
      </c>
      <c r="AL10" s="142">
        <v>106.61375661375661</v>
      </c>
      <c r="AM10" s="142">
        <v>111.92618223760091</v>
      </c>
      <c r="AN10" s="142">
        <v>111.32984071545748</v>
      </c>
      <c r="AO10" s="143">
        <v>106.13425925925925</v>
      </c>
      <c r="AP10" s="141">
        <v>93.992827256425585</v>
      </c>
      <c r="AQ10" s="142">
        <v>97.579487745639213</v>
      </c>
      <c r="AR10" s="142">
        <v>96.037804434750996</v>
      </c>
      <c r="AS10" s="142">
        <v>96.296102674020446</v>
      </c>
      <c r="AT10" s="142">
        <v>102.8851313236933</v>
      </c>
      <c r="AU10" s="142">
        <v>98.32301856658016</v>
      </c>
      <c r="AV10" s="142">
        <v>107.74818401937046</v>
      </c>
      <c r="AW10" s="142">
        <v>109.13361169102296</v>
      </c>
      <c r="AX10" s="142">
        <v>112.31487658438959</v>
      </c>
      <c r="AY10" s="143">
        <v>107.21374045801527</v>
      </c>
      <c r="AZ10" s="141">
        <v>98.480194873967378</v>
      </c>
      <c r="BA10" s="142">
        <v>96.98099417449491</v>
      </c>
      <c r="BB10" s="142">
        <v>96.835068054443553</v>
      </c>
      <c r="BC10" s="142">
        <v>98.805985020841291</v>
      </c>
      <c r="BD10" s="142">
        <v>99.979997904542387</v>
      </c>
      <c r="BE10" s="142">
        <v>98.477783344252188</v>
      </c>
      <c r="BF10" s="142">
        <v>106.70834335176724</v>
      </c>
      <c r="BG10" s="142">
        <v>110.62201476335214</v>
      </c>
      <c r="BH10" s="142">
        <v>110.96244770651286</v>
      </c>
      <c r="BI10" s="143">
        <v>105.58991190188287</v>
      </c>
      <c r="BJ10" s="141">
        <v>102.75019741053448</v>
      </c>
      <c r="BK10" s="142">
        <v>98.920540050815006</v>
      </c>
      <c r="BL10" s="142">
        <v>98.170645619350935</v>
      </c>
      <c r="BM10" s="142">
        <v>99.994712972350897</v>
      </c>
      <c r="BN10" s="142">
        <v>100.51730506321232</v>
      </c>
      <c r="BO10" s="142">
        <v>97.786560885183547</v>
      </c>
      <c r="BP10" s="142">
        <v>104.45554460932209</v>
      </c>
      <c r="BQ10" s="142">
        <v>107.67289054546963</v>
      </c>
      <c r="BR10" s="142">
        <v>110.78707877084604</v>
      </c>
      <c r="BS10" s="143">
        <v>106.01755076382109</v>
      </c>
    </row>
    <row r="11" spans="1:71">
      <c r="A11" s="89">
        <v>2013</v>
      </c>
      <c r="B11" s="141">
        <v>104.65961665565102</v>
      </c>
      <c r="C11" s="142">
        <v>94.78378477172204</v>
      </c>
      <c r="D11" s="142">
        <v>89.327581356091159</v>
      </c>
      <c r="E11" s="142">
        <v>96.98486553676112</v>
      </c>
      <c r="F11" s="142">
        <v>98.915006177337091</v>
      </c>
      <c r="G11" s="142">
        <v>96.888694127957933</v>
      </c>
      <c r="H11" s="142">
        <v>101.72599784250269</v>
      </c>
      <c r="I11" s="142">
        <v>105.81497797356829</v>
      </c>
      <c r="J11" s="142">
        <v>106.78865763374775</v>
      </c>
      <c r="K11" s="143">
        <v>106.40326975476839</v>
      </c>
      <c r="L11" s="141">
        <v>98.955752212389385</v>
      </c>
      <c r="M11" s="142">
        <v>95.810680478656906</v>
      </c>
      <c r="N11" s="142">
        <v>94.860517718019594</v>
      </c>
      <c r="O11" s="142">
        <v>100.02887828162289</v>
      </c>
      <c r="P11" s="142">
        <v>100.69087129119964</v>
      </c>
      <c r="Q11" s="142">
        <v>99.388674388674389</v>
      </c>
      <c r="R11" s="142">
        <v>107.82332563510393</v>
      </c>
      <c r="S11" s="142">
        <v>117.56797583081571</v>
      </c>
      <c r="T11" s="142">
        <v>115.73685373398143</v>
      </c>
      <c r="U11" s="143">
        <v>112.39781047842467</v>
      </c>
      <c r="V11" s="141">
        <v>104.04131118096093</v>
      </c>
      <c r="W11" s="142">
        <v>95.42652027027026</v>
      </c>
      <c r="X11" s="142">
        <v>96.616469080422945</v>
      </c>
      <c r="Y11" s="142">
        <v>97.629625541543646</v>
      </c>
      <c r="Z11" s="142">
        <v>102.01087852315807</v>
      </c>
      <c r="AA11" s="142">
        <v>100.99781727471158</v>
      </c>
      <c r="AB11" s="142">
        <v>110.6523534269199</v>
      </c>
      <c r="AC11" s="142">
        <v>113.25007614986293</v>
      </c>
      <c r="AD11" s="142">
        <v>112.80471227911191</v>
      </c>
      <c r="AE11" s="143">
        <v>112.91348600508906</v>
      </c>
      <c r="AF11" s="141">
        <v>100.28047464940668</v>
      </c>
      <c r="AG11" s="142">
        <v>93.286308942218881</v>
      </c>
      <c r="AH11" s="142">
        <v>93.31495520330806</v>
      </c>
      <c r="AI11" s="142">
        <v>98.361725626694323</v>
      </c>
      <c r="AJ11" s="142">
        <v>101.32932876006326</v>
      </c>
      <c r="AK11" s="142">
        <v>98.950093484826695</v>
      </c>
      <c r="AL11" s="142">
        <v>113.06878306878308</v>
      </c>
      <c r="AM11" s="142">
        <v>116.30911188004613</v>
      </c>
      <c r="AN11" s="142">
        <v>114.17685346880458</v>
      </c>
      <c r="AO11" s="143">
        <v>111.8778935185185</v>
      </c>
      <c r="AP11" s="141">
        <v>98.505678421996407</v>
      </c>
      <c r="AQ11" s="142">
        <v>96.086332523735933</v>
      </c>
      <c r="AR11" s="142">
        <v>90.51254089422028</v>
      </c>
      <c r="AS11" s="142">
        <v>96.403272603706512</v>
      </c>
      <c r="AT11" s="142">
        <v>103.60607019523134</v>
      </c>
      <c r="AU11" s="142">
        <v>99.041724895188665</v>
      </c>
      <c r="AV11" s="142">
        <v>108.11138014527846</v>
      </c>
      <c r="AW11" s="142">
        <v>111.74321503131523</v>
      </c>
      <c r="AX11" s="142">
        <v>113.48899266177452</v>
      </c>
      <c r="AY11" s="143">
        <v>110.83969465648855</v>
      </c>
      <c r="AZ11" s="141">
        <v>100.71489091294217</v>
      </c>
      <c r="BA11" s="142">
        <v>95.120026286939137</v>
      </c>
      <c r="BB11" s="142">
        <v>93.829463570856689</v>
      </c>
      <c r="BC11" s="142">
        <v>98.820930966338409</v>
      </c>
      <c r="BD11" s="142">
        <v>101.12583223004314</v>
      </c>
      <c r="BE11" s="142">
        <v>98.963351188870476</v>
      </c>
      <c r="BF11" s="142">
        <v>108.77614811252705</v>
      </c>
      <c r="BG11" s="142">
        <v>114.44854537559705</v>
      </c>
      <c r="BH11" s="142">
        <v>113.97009678936554</v>
      </c>
      <c r="BI11" s="143">
        <v>111.73259630333392</v>
      </c>
      <c r="BJ11" s="141">
        <v>104.59627793534278</v>
      </c>
      <c r="BK11" s="142">
        <v>97.763528389029702</v>
      </c>
      <c r="BL11" s="142">
        <v>96.354798771696906</v>
      </c>
      <c r="BM11" s="142">
        <v>100.33594469109315</v>
      </c>
      <c r="BN11" s="142">
        <v>101.77108039547929</v>
      </c>
      <c r="BO11" s="142">
        <v>97.390600687707703</v>
      </c>
      <c r="BP11" s="142">
        <v>108.93879687211378</v>
      </c>
      <c r="BQ11" s="142">
        <v>112.24777654030629</v>
      </c>
      <c r="BR11" s="142">
        <v>115.53187223268023</v>
      </c>
      <c r="BS11" s="143">
        <v>113.10557545959594</v>
      </c>
    </row>
    <row r="12" spans="1:71">
      <c r="A12" s="89">
        <v>2014</v>
      </c>
      <c r="B12" s="141">
        <v>105.65102445472571</v>
      </c>
      <c r="C12" s="142">
        <v>93.164455166867711</v>
      </c>
      <c r="D12" s="142">
        <v>84.26334052330489</v>
      </c>
      <c r="E12" s="142">
        <v>96.477583861051855</v>
      </c>
      <c r="F12" s="142">
        <v>100.14888966325593</v>
      </c>
      <c r="G12" s="142">
        <v>95.267309377738826</v>
      </c>
      <c r="H12" s="142">
        <v>100.53937432578208</v>
      </c>
      <c r="I12" s="142">
        <v>103.21585903083701</v>
      </c>
      <c r="J12" s="142">
        <v>103.88322391395445</v>
      </c>
      <c r="K12" s="143">
        <v>108.58310626702999</v>
      </c>
      <c r="L12" s="141">
        <v>92.56637168141593</v>
      </c>
      <c r="M12" s="142">
        <v>94.049651723522061</v>
      </c>
      <c r="N12" s="142">
        <v>90.045955552364205</v>
      </c>
      <c r="O12" s="142">
        <v>100.72482100238665</v>
      </c>
      <c r="P12" s="142">
        <v>101.36900229035706</v>
      </c>
      <c r="Q12" s="142">
        <v>97.136422136422141</v>
      </c>
      <c r="R12" s="142">
        <v>106.89953810623555</v>
      </c>
      <c r="S12" s="142">
        <v>115.64954682779455</v>
      </c>
      <c r="T12" s="142">
        <v>113.73177198409192</v>
      </c>
      <c r="U12" s="143">
        <v>116.6417857396744</v>
      </c>
      <c r="V12" s="141">
        <v>102.64930399640772</v>
      </c>
      <c r="W12" s="142">
        <v>94.668496621621628</v>
      </c>
      <c r="X12" s="142">
        <v>93.655879525793011</v>
      </c>
      <c r="Y12" s="142">
        <v>97.456699504217369</v>
      </c>
      <c r="Z12" s="142">
        <v>101.7648166898208</v>
      </c>
      <c r="AA12" s="142">
        <v>100.09354536950421</v>
      </c>
      <c r="AB12" s="142">
        <v>108.67052023121386</v>
      </c>
      <c r="AC12" s="142">
        <v>112.12305817849528</v>
      </c>
      <c r="AD12" s="142">
        <v>111.03760761214319</v>
      </c>
      <c r="AE12" s="143">
        <v>115.01272264631044</v>
      </c>
      <c r="AF12" s="141">
        <v>101.14347357065803</v>
      </c>
      <c r="AG12" s="142">
        <v>91.551671061261104</v>
      </c>
      <c r="AH12" s="142">
        <v>89.637240774387578</v>
      </c>
      <c r="AI12" s="142">
        <v>98.790120151276824</v>
      </c>
      <c r="AJ12" s="142">
        <v>102.49160283637526</v>
      </c>
      <c r="AK12" s="142">
        <v>96.375665180497634</v>
      </c>
      <c r="AL12" s="142">
        <v>110.8994708994709</v>
      </c>
      <c r="AM12" s="142">
        <v>115.31718569780853</v>
      </c>
      <c r="AN12" s="142">
        <v>111.55739006191459</v>
      </c>
      <c r="AO12" s="143">
        <v>115.95775462962963</v>
      </c>
      <c r="AP12" s="141">
        <v>100.80693365212194</v>
      </c>
      <c r="AQ12" s="142">
        <v>93.055862221240886</v>
      </c>
      <c r="AR12" s="142">
        <v>85.223555070883322</v>
      </c>
      <c r="AS12" s="142">
        <v>96.284340120762209</v>
      </c>
      <c r="AT12" s="142">
        <v>104.0188214575623</v>
      </c>
      <c r="AU12" s="142">
        <v>96.765821521261728</v>
      </c>
      <c r="AV12" s="142">
        <v>111.25907990314769</v>
      </c>
      <c r="AW12" s="142">
        <v>108.29853862212944</v>
      </c>
      <c r="AX12" s="142">
        <v>112.78185456971315</v>
      </c>
      <c r="AY12" s="143">
        <v>114.77099236641222</v>
      </c>
      <c r="AZ12" s="141">
        <v>99.417496293158223</v>
      </c>
      <c r="BA12" s="142">
        <v>93.381587473167968</v>
      </c>
      <c r="BB12" s="142">
        <v>89.473979183346671</v>
      </c>
      <c r="BC12" s="142">
        <v>99.189004528858732</v>
      </c>
      <c r="BD12" s="142">
        <v>101.82985156268072</v>
      </c>
      <c r="BE12" s="142">
        <v>96.897760992716485</v>
      </c>
      <c r="BF12" s="142">
        <v>107.79033421495552</v>
      </c>
      <c r="BG12" s="142">
        <v>112.64654798089448</v>
      </c>
      <c r="BH12" s="142">
        <v>111.89444760749561</v>
      </c>
      <c r="BI12" s="143">
        <v>115.51908792537571</v>
      </c>
      <c r="BJ12" s="141">
        <v>105.15183089509907</v>
      </c>
      <c r="BK12" s="142">
        <v>96.703441089879632</v>
      </c>
      <c r="BL12" s="142">
        <v>93.128806205591445</v>
      </c>
      <c r="BM12" s="142">
        <v>100.66288449529659</v>
      </c>
      <c r="BN12" s="142">
        <v>102.36756467463965</v>
      </c>
      <c r="BO12" s="142">
        <v>94.743982557581106</v>
      </c>
      <c r="BP12" s="142">
        <v>109.27898528415739</v>
      </c>
      <c r="BQ12" s="142">
        <v>110.67196829236381</v>
      </c>
      <c r="BR12" s="142">
        <v>114.95264071903917</v>
      </c>
      <c r="BS12" s="143">
        <v>117.00389960186241</v>
      </c>
    </row>
    <row r="13" spans="1:71">
      <c r="A13" s="89">
        <v>2015</v>
      </c>
      <c r="B13" s="141">
        <v>107.43555849306014</v>
      </c>
      <c r="C13" s="142">
        <v>91.651131337500459</v>
      </c>
      <c r="D13" s="142">
        <v>80.249460752133544</v>
      </c>
      <c r="E13" s="142">
        <v>97.539179950615633</v>
      </c>
      <c r="F13" s="142">
        <v>99.969905280831256</v>
      </c>
      <c r="G13" s="142">
        <v>93.207712532865912</v>
      </c>
      <c r="H13" s="142">
        <v>95.685005393743268</v>
      </c>
      <c r="I13" s="142">
        <v>100.88105726872247</v>
      </c>
      <c r="J13" s="142">
        <v>101.70414862410951</v>
      </c>
      <c r="K13" s="143">
        <v>114.07811080835603</v>
      </c>
      <c r="L13" s="141">
        <v>95.292035398230084</v>
      </c>
      <c r="M13" s="142">
        <v>92.277192355777814</v>
      </c>
      <c r="N13" s="142">
        <v>87.247334218935123</v>
      </c>
      <c r="O13" s="142">
        <v>102.51742243436755</v>
      </c>
      <c r="P13" s="142">
        <v>101.51899027394524</v>
      </c>
      <c r="Q13" s="142">
        <v>95.366795366795358</v>
      </c>
      <c r="R13" s="142">
        <v>108.63163972286374</v>
      </c>
      <c r="S13" s="142">
        <v>114.33534743202416</v>
      </c>
      <c r="T13" s="142">
        <v>112.7734202386213</v>
      </c>
      <c r="U13" s="143">
        <v>123.4165067178503</v>
      </c>
      <c r="V13" s="141">
        <v>102.42478670857655</v>
      </c>
      <c r="W13" s="142">
        <v>93.538851351351354</v>
      </c>
      <c r="X13" s="142">
        <v>89.189362383851332</v>
      </c>
      <c r="Y13" s="142">
        <v>98.796876293495956</v>
      </c>
      <c r="Z13" s="142">
        <v>101.28211165791518</v>
      </c>
      <c r="AA13" s="142">
        <v>99.033364515123168</v>
      </c>
      <c r="AB13" s="142">
        <v>108.3402146985962</v>
      </c>
      <c r="AC13" s="142">
        <v>110.38684130368566</v>
      </c>
      <c r="AD13" s="142">
        <v>111.25509741730856</v>
      </c>
      <c r="AE13" s="143">
        <v>120.03816793893129</v>
      </c>
      <c r="AF13" s="141">
        <v>104.18554476806905</v>
      </c>
      <c r="AG13" s="142">
        <v>90.10078567317602</v>
      </c>
      <c r="AH13" s="142">
        <v>87.093540504980894</v>
      </c>
      <c r="AI13" s="142">
        <v>100.57900197463101</v>
      </c>
      <c r="AJ13" s="142">
        <v>102.52773877860515</v>
      </c>
      <c r="AK13" s="142">
        <v>94.074500215734219</v>
      </c>
      <c r="AL13" s="142">
        <v>107.46031746031746</v>
      </c>
      <c r="AM13" s="142">
        <v>114.55594002306806</v>
      </c>
      <c r="AN13" s="142">
        <v>108.84267344022859</v>
      </c>
      <c r="AO13" s="143">
        <v>125.28935185185186</v>
      </c>
      <c r="AP13" s="141">
        <v>98.386132695756118</v>
      </c>
      <c r="AQ13" s="142">
        <v>91.030028703908144</v>
      </c>
      <c r="AR13" s="142">
        <v>83.278807706288632</v>
      </c>
      <c r="AS13" s="142">
        <v>97.812165093969725</v>
      </c>
      <c r="AT13" s="142">
        <v>103.87711019082866</v>
      </c>
      <c r="AU13" s="142">
        <v>94.01078059492913</v>
      </c>
      <c r="AV13" s="142">
        <v>107.74818401937046</v>
      </c>
      <c r="AW13" s="142">
        <v>108.50730688935282</v>
      </c>
      <c r="AX13" s="142">
        <v>112.22148098732487</v>
      </c>
      <c r="AY13" s="143">
        <v>123.12977099236642</v>
      </c>
      <c r="AZ13" s="141">
        <v>100.81020970133446</v>
      </c>
      <c r="BA13" s="142">
        <v>91.769976998928257</v>
      </c>
      <c r="BB13" s="142">
        <v>86.503602882305842</v>
      </c>
      <c r="BC13" s="142">
        <v>100.84681829288833</v>
      </c>
      <c r="BD13" s="142">
        <v>101.82345633488134</v>
      </c>
      <c r="BE13" s="142">
        <v>94.832170796562494</v>
      </c>
      <c r="BF13" s="142">
        <v>106.79249819668189</v>
      </c>
      <c r="BG13" s="142">
        <v>111.41988710377768</v>
      </c>
      <c r="BH13" s="142">
        <v>110.61464960269328</v>
      </c>
      <c r="BI13" s="143">
        <v>122.76040766971843</v>
      </c>
      <c r="BJ13" s="141">
        <v>106.70401502656281</v>
      </c>
      <c r="BK13" s="142">
        <v>95.649098362033271</v>
      </c>
      <c r="BL13" s="142">
        <v>90.540654280462547</v>
      </c>
      <c r="BM13" s="142">
        <v>101.9759129083003</v>
      </c>
      <c r="BN13" s="142">
        <v>102.53023174463915</v>
      </c>
      <c r="BO13" s="142">
        <v>92.636196861132987</v>
      </c>
      <c r="BP13" s="142">
        <v>108.38541345976233</v>
      </c>
      <c r="BQ13" s="142">
        <v>109.11594540516909</v>
      </c>
      <c r="BR13" s="142">
        <v>114.68502266882308</v>
      </c>
      <c r="BS13" s="143">
        <v>123.31072620501786</v>
      </c>
    </row>
    <row r="14" spans="1:71">
      <c r="A14" s="89">
        <v>2016</v>
      </c>
      <c r="B14" s="141">
        <v>106.11368142762723</v>
      </c>
      <c r="C14" s="142">
        <v>90.576452096355595</v>
      </c>
      <c r="D14" s="142">
        <v>78.345681327956484</v>
      </c>
      <c r="E14" s="142">
        <v>97.631565686258043</v>
      </c>
      <c r="F14" s="142">
        <v>99.662622358792404</v>
      </c>
      <c r="G14" s="142">
        <v>92.375109553023663</v>
      </c>
      <c r="H14" s="142">
        <v>94.822006472491907</v>
      </c>
      <c r="I14" s="142">
        <v>98.854625550660785</v>
      </c>
      <c r="J14" s="142">
        <v>99.972063137309675</v>
      </c>
      <c r="K14" s="143">
        <v>118.34695731153498</v>
      </c>
      <c r="L14" s="141">
        <v>99.061946902654867</v>
      </c>
      <c r="M14" s="142">
        <v>90.366136810144667</v>
      </c>
      <c r="N14" s="142">
        <v>85.240369080529916</v>
      </c>
      <c r="O14" s="142">
        <v>105.71145584725537</v>
      </c>
      <c r="P14" s="142">
        <v>101.64668274645949</v>
      </c>
      <c r="Q14" s="142">
        <v>94.868082368082369</v>
      </c>
      <c r="R14" s="142">
        <v>108.1986143187067</v>
      </c>
      <c r="S14" s="142">
        <v>111.69184290030212</v>
      </c>
      <c r="T14" s="142">
        <v>111.91725585505965</v>
      </c>
      <c r="U14" s="143">
        <v>129.92109191725314</v>
      </c>
      <c r="V14" s="141">
        <v>101.88594521778175</v>
      </c>
      <c r="W14" s="142">
        <v>90.479307432432435</v>
      </c>
      <c r="X14" s="142">
        <v>87.523229734059598</v>
      </c>
      <c r="Y14" s="142">
        <v>100.25387013990452</v>
      </c>
      <c r="Z14" s="142">
        <v>99.82928724481387</v>
      </c>
      <c r="AA14" s="142">
        <v>97.318366074212662</v>
      </c>
      <c r="AB14" s="142">
        <v>108.09248554913296</v>
      </c>
      <c r="AC14" s="142">
        <v>106.09198903441974</v>
      </c>
      <c r="AD14" s="142">
        <v>110.20389669234254</v>
      </c>
      <c r="AE14" s="143">
        <v>123.40966921119593</v>
      </c>
      <c r="AF14" s="141">
        <v>101.42394822006473</v>
      </c>
      <c r="AG14" s="142">
        <v>88.629823457765042</v>
      </c>
      <c r="AH14" s="142">
        <v>87.178121671574459</v>
      </c>
      <c r="AI14" s="142">
        <v>102.43426263708066</v>
      </c>
      <c r="AJ14" s="142">
        <v>103.64321384776699</v>
      </c>
      <c r="AK14" s="142">
        <v>92.593125269667766</v>
      </c>
      <c r="AL14" s="142">
        <v>105.23809523809524</v>
      </c>
      <c r="AM14" s="142">
        <v>110.77277970011534</v>
      </c>
      <c r="AN14" s="142">
        <v>106.21262634280572</v>
      </c>
      <c r="AO14" s="143">
        <v>128.77604166666669</v>
      </c>
      <c r="AP14" s="141">
        <v>97.758517632994625</v>
      </c>
      <c r="AQ14" s="142">
        <v>90.348310885405169</v>
      </c>
      <c r="AR14" s="142">
        <v>84.160305343511453</v>
      </c>
      <c r="AS14" s="142">
        <v>99.049847086807645</v>
      </c>
      <c r="AT14" s="142">
        <v>103.06949355420112</v>
      </c>
      <c r="AU14" s="142">
        <v>92.553403873028543</v>
      </c>
      <c r="AV14" s="142">
        <v>107.62711864406779</v>
      </c>
      <c r="AW14" s="142">
        <v>104.80167014613779</v>
      </c>
      <c r="AX14" s="142">
        <v>111.58105403602401</v>
      </c>
      <c r="AY14" s="143">
        <v>126.06870229007635</v>
      </c>
      <c r="AZ14" s="141">
        <v>100.87375556026265</v>
      </c>
      <c r="BA14" s="142">
        <v>89.999907872876847</v>
      </c>
      <c r="BB14" s="142">
        <v>85.337069655724591</v>
      </c>
      <c r="BC14" s="142">
        <v>103.13556447040347</v>
      </c>
      <c r="BD14" s="142">
        <v>101.86550155594531</v>
      </c>
      <c r="BE14" s="142">
        <v>93.676056880804666</v>
      </c>
      <c r="BF14" s="142">
        <v>105.96297186823756</v>
      </c>
      <c r="BG14" s="142">
        <v>108.17954841511073</v>
      </c>
      <c r="BH14" s="142">
        <v>109.25935094190163</v>
      </c>
      <c r="BI14" s="143">
        <v>127.71117636897564</v>
      </c>
      <c r="BJ14" s="141">
        <v>106.90212642684595</v>
      </c>
      <c r="BK14" s="142">
        <v>94.795998967199409</v>
      </c>
      <c r="BL14" s="142">
        <v>89.97245549301816</v>
      </c>
      <c r="BM14" s="142">
        <v>103.65049198779045</v>
      </c>
      <c r="BN14" s="142">
        <v>102.98436475779509</v>
      </c>
      <c r="BO14" s="142">
        <v>91.8125804406708</v>
      </c>
      <c r="BP14" s="142">
        <v>107.55495351271473</v>
      </c>
      <c r="BQ14" s="142">
        <v>106.55501766322124</v>
      </c>
      <c r="BR14" s="142">
        <v>114.87409523557017</v>
      </c>
      <c r="BS14" s="143">
        <v>127.6623854523896</v>
      </c>
    </row>
    <row r="15" spans="1:71">
      <c r="A15" s="89">
        <v>2017</v>
      </c>
      <c r="B15" s="141">
        <v>107.63384005287509</v>
      </c>
      <c r="C15" s="142">
        <v>89.35555799246994</v>
      </c>
      <c r="D15" s="142">
        <v>75.832317359092187</v>
      </c>
      <c r="E15" s="142">
        <v>98.414324828246507</v>
      </c>
      <c r="F15" s="142">
        <v>99.412361009915415</v>
      </c>
      <c r="G15" s="142">
        <v>90.162138475021919</v>
      </c>
      <c r="H15" s="142">
        <v>92.988133764832796</v>
      </c>
      <c r="I15" s="142">
        <v>97.533039647577084</v>
      </c>
      <c r="J15" s="142">
        <v>99.301578432742005</v>
      </c>
      <c r="K15" s="143">
        <v>120.02724795640327</v>
      </c>
      <c r="L15" s="141">
        <v>96.672566371681413</v>
      </c>
      <c r="M15" s="142">
        <v>89.333809608858729</v>
      </c>
      <c r="N15" s="142">
        <v>84.917244102969164</v>
      </c>
      <c r="O15" s="142">
        <v>108.63436754176612</v>
      </c>
      <c r="P15" s="142">
        <v>100.96044428872976</v>
      </c>
      <c r="Q15" s="142">
        <v>93.243243243243242</v>
      </c>
      <c r="R15" s="142">
        <v>103.69515011547344</v>
      </c>
      <c r="S15" s="142">
        <v>110.69486404833837</v>
      </c>
      <c r="T15" s="142">
        <v>112.55523641184269</v>
      </c>
      <c r="U15" s="143">
        <v>132.40918461647829</v>
      </c>
      <c r="V15" s="141">
        <v>98.832510103277954</v>
      </c>
      <c r="W15" s="142">
        <v>89.964104729729726</v>
      </c>
      <c r="X15" s="142">
        <v>87.600128164049977</v>
      </c>
      <c r="Y15" s="142">
        <v>102.3547375295492</v>
      </c>
      <c r="Z15" s="142">
        <v>99.081683110033197</v>
      </c>
      <c r="AA15" s="142">
        <v>96.320548799501097</v>
      </c>
      <c r="AB15" s="142">
        <v>104.45912469033856</v>
      </c>
      <c r="AC15" s="142">
        <v>105.45233018580566</v>
      </c>
      <c r="AD15" s="142">
        <v>111.61758042591754</v>
      </c>
      <c r="AE15" s="143">
        <v>126.04961832061068</v>
      </c>
      <c r="AF15" s="141">
        <v>102.48112189859762</v>
      </c>
      <c r="AG15" s="142">
        <v>87.727704683254586</v>
      </c>
      <c r="AH15" s="142">
        <v>88.186830399097801</v>
      </c>
      <c r="AI15" s="142">
        <v>104.71680221337172</v>
      </c>
      <c r="AJ15" s="142">
        <v>102.65036402518852</v>
      </c>
      <c r="AK15" s="142">
        <v>91.370631382137205</v>
      </c>
      <c r="AL15" s="142">
        <v>104.76190476190477</v>
      </c>
      <c r="AM15" s="142">
        <v>109.68858131487889</v>
      </c>
      <c r="AN15" s="142">
        <v>105.70460919722709</v>
      </c>
      <c r="AO15" s="143">
        <v>132.2337962962963</v>
      </c>
      <c r="AP15" s="141">
        <v>98.655110579796769</v>
      </c>
      <c r="AQ15" s="142">
        <v>90.061271803930225</v>
      </c>
      <c r="AR15" s="142">
        <v>84.75099963649582</v>
      </c>
      <c r="AS15" s="142">
        <v>101.45855660402019</v>
      </c>
      <c r="AT15" s="142">
        <v>103.3694261381616</v>
      </c>
      <c r="AU15" s="142">
        <v>90.616889598722295</v>
      </c>
      <c r="AV15" s="142">
        <v>103.51089588377724</v>
      </c>
      <c r="AW15" s="142">
        <v>102.97494780793319</v>
      </c>
      <c r="AX15" s="142">
        <v>110.56704469646431</v>
      </c>
      <c r="AY15" s="143">
        <v>130.57251908396947</v>
      </c>
      <c r="AZ15" s="141">
        <v>100.46070747722939</v>
      </c>
      <c r="BA15" s="142">
        <v>89.139747633100669</v>
      </c>
      <c r="BB15" s="142">
        <v>85.297838270616495</v>
      </c>
      <c r="BC15" s="142">
        <v>105.6184893207661</v>
      </c>
      <c r="BD15" s="142">
        <v>101.23672820145784</v>
      </c>
      <c r="BE15" s="142">
        <v>92.072912250953792</v>
      </c>
      <c r="BF15" s="142">
        <v>102.83722048569368</v>
      </c>
      <c r="BG15" s="142">
        <v>107.09943551888841</v>
      </c>
      <c r="BH15" s="142">
        <v>109.46604945911824</v>
      </c>
      <c r="BI15" s="143">
        <v>130.56831922611849</v>
      </c>
      <c r="BJ15" s="141">
        <v>109.75558473233934</v>
      </c>
      <c r="BK15" s="142">
        <v>94.845225054275502</v>
      </c>
      <c r="BL15" s="142">
        <v>91.353685588073191</v>
      </c>
      <c r="BM15" s="142">
        <v>106.39520825896129</v>
      </c>
      <c r="BN15" s="142">
        <v>102.8313889272092</v>
      </c>
      <c r="BO15" s="142">
        <v>89.899052961177176</v>
      </c>
      <c r="BP15" s="142">
        <v>107.09392894526199</v>
      </c>
      <c r="BQ15" s="142">
        <v>105.34842977632968</v>
      </c>
      <c r="BR15" s="142">
        <v>116.02435572818624</v>
      </c>
      <c r="BS15" s="143">
        <v>131.69563684127138</v>
      </c>
    </row>
    <row r="16" spans="1:71">
      <c r="A16" s="89">
        <v>2018</v>
      </c>
      <c r="B16" s="141">
        <v>101.61929940515533</v>
      </c>
      <c r="C16" s="142">
        <v>88.397850641517707</v>
      </c>
      <c r="D16" s="142">
        <v>76.657601050361052</v>
      </c>
      <c r="E16" s="142">
        <v>97.705474274771973</v>
      </c>
      <c r="F16" s="142">
        <v>98.202236512814011</v>
      </c>
      <c r="G16" s="142">
        <v>89.482909728308499</v>
      </c>
      <c r="H16" s="142">
        <v>95.037756202804744</v>
      </c>
      <c r="I16" s="142">
        <v>97.40088105726872</v>
      </c>
      <c r="J16" s="142">
        <v>99.762536667132281</v>
      </c>
      <c r="K16" s="143">
        <v>121.48047229791099</v>
      </c>
      <c r="L16" s="141">
        <v>100.56637168141593</v>
      </c>
      <c r="M16" s="142">
        <v>88.410073227362034</v>
      </c>
      <c r="N16" s="142">
        <v>86.260007898610553</v>
      </c>
      <c r="O16" s="142">
        <v>109.34295942720765</v>
      </c>
      <c r="P16" s="142">
        <v>100.49281766036118</v>
      </c>
      <c r="Q16" s="142">
        <v>91.875804375804364</v>
      </c>
      <c r="R16" s="142">
        <v>103.86836027713626</v>
      </c>
      <c r="S16" s="142">
        <v>113.09667673716012</v>
      </c>
      <c r="T16" s="142">
        <v>116.82777286787451</v>
      </c>
      <c r="U16" s="143">
        <v>135.55129025378545</v>
      </c>
      <c r="V16" s="141">
        <v>93.488998652896271</v>
      </c>
      <c r="W16" s="142">
        <v>90.295608108108098</v>
      </c>
      <c r="X16" s="142">
        <v>89.862223646267225</v>
      </c>
      <c r="Y16" s="142">
        <v>103.83196740160233</v>
      </c>
      <c r="Z16" s="142">
        <v>97.978525512726932</v>
      </c>
      <c r="AA16" s="142">
        <v>94.324914250077953</v>
      </c>
      <c r="AB16" s="142">
        <v>105.86292320396366</v>
      </c>
      <c r="AC16" s="142">
        <v>106.30520865062442</v>
      </c>
      <c r="AD16" s="142">
        <v>113.9918441323063</v>
      </c>
      <c r="AE16" s="143">
        <v>128.37150127226462</v>
      </c>
      <c r="AF16" s="141">
        <v>103.99137001078749</v>
      </c>
      <c r="AG16" s="142">
        <v>87.429229183676199</v>
      </c>
      <c r="AH16" s="142">
        <v>89.527598521395902</v>
      </c>
      <c r="AI16" s="142">
        <v>104.30681526601737</v>
      </c>
      <c r="AJ16" s="142">
        <v>101.54673680593814</v>
      </c>
      <c r="AK16" s="142">
        <v>90.335107147993682</v>
      </c>
      <c r="AL16" s="142">
        <v>105.71428571428572</v>
      </c>
      <c r="AM16" s="142">
        <v>111.18800461361016</v>
      </c>
      <c r="AN16" s="142">
        <v>107.46679367095307</v>
      </c>
      <c r="AO16" s="143">
        <v>134.34606481481481</v>
      </c>
      <c r="AP16" s="141">
        <v>101.01613867304245</v>
      </c>
      <c r="AQ16" s="142">
        <v>89.478913667476263</v>
      </c>
      <c r="AR16" s="142">
        <v>86.1141403126136</v>
      </c>
      <c r="AS16" s="142">
        <v>101.55396398044803</v>
      </c>
      <c r="AT16" s="142">
        <v>102.07613884952464</v>
      </c>
      <c r="AU16" s="142">
        <v>89.259333200239567</v>
      </c>
      <c r="AV16" s="142">
        <v>104.9636803874092</v>
      </c>
      <c r="AW16" s="142">
        <v>104.22755741127349</v>
      </c>
      <c r="AX16" s="142">
        <v>115.1567711807872</v>
      </c>
      <c r="AY16" s="143">
        <v>132.09923664122138</v>
      </c>
      <c r="AZ16" s="141">
        <v>100.82080067782249</v>
      </c>
      <c r="BA16" s="142">
        <v>88.577158001087099</v>
      </c>
      <c r="BB16" s="142">
        <v>86.712570056044839</v>
      </c>
      <c r="BC16" s="142">
        <v>106.03258690592831</v>
      </c>
      <c r="BD16" s="142">
        <v>100.40412396944987</v>
      </c>
      <c r="BE16" s="142">
        <v>90.839724074145437</v>
      </c>
      <c r="BF16" s="142">
        <v>103.70281317624428</v>
      </c>
      <c r="BG16" s="142">
        <v>108.58119843682155</v>
      </c>
      <c r="BH16" s="142">
        <v>112.58385523677501</v>
      </c>
      <c r="BI16" s="143">
        <v>133.10070823976508</v>
      </c>
      <c r="BJ16" s="141">
        <v>113.10151807532907</v>
      </c>
      <c r="BK16" s="142">
        <v>95.176729597223058</v>
      </c>
      <c r="BL16" s="142">
        <v>93.702570911154368</v>
      </c>
      <c r="BM16" s="142">
        <v>107.54628244389421</v>
      </c>
      <c r="BN16" s="142">
        <v>102.47469250451672</v>
      </c>
      <c r="BO16" s="142">
        <v>88.199953896690161</v>
      </c>
      <c r="BP16" s="142">
        <v>108.39311003017056</v>
      </c>
      <c r="BQ16" s="142">
        <v>106.78669785520307</v>
      </c>
      <c r="BR16" s="142">
        <v>120.36714213749768</v>
      </c>
      <c r="BS16" s="143">
        <v>135.11967126816279</v>
      </c>
    </row>
    <row r="17" spans="1:71">
      <c r="A17" s="89">
        <v>2019</v>
      </c>
      <c r="B17" s="141">
        <v>106.08063450099141</v>
      </c>
      <c r="C17" s="142">
        <v>87.88609862192493</v>
      </c>
      <c r="D17" s="142">
        <v>78.98340054393698</v>
      </c>
      <c r="E17" s="142">
        <v>98.756991920447476</v>
      </c>
      <c r="F17" s="142">
        <v>97.647860107073853</v>
      </c>
      <c r="G17" s="142">
        <v>86.262050832602981</v>
      </c>
      <c r="H17" s="142">
        <v>95.145631067961162</v>
      </c>
      <c r="I17" s="142">
        <v>98.54625550660792</v>
      </c>
      <c r="J17" s="142">
        <v>102.03939097639334</v>
      </c>
      <c r="K17" s="143">
        <v>118.98274296094459</v>
      </c>
      <c r="L17" s="141">
        <v>103.71681415929204</v>
      </c>
      <c r="M17" s="142">
        <v>88.947312020003579</v>
      </c>
      <c r="N17" s="142">
        <v>88.107205686999606</v>
      </c>
      <c r="O17" s="142">
        <v>111.05560859188543</v>
      </c>
      <c r="P17" s="142">
        <v>101.26128891218174</v>
      </c>
      <c r="Q17" s="142">
        <v>89.173101673101669</v>
      </c>
      <c r="R17" s="142">
        <v>111.98036951501156</v>
      </c>
      <c r="S17" s="142">
        <v>120.55891238670695</v>
      </c>
      <c r="T17" s="142">
        <v>124.41449403446751</v>
      </c>
      <c r="U17" s="143">
        <v>137.46356721404706</v>
      </c>
      <c r="V17" s="141">
        <v>95.5994611585092</v>
      </c>
      <c r="W17" s="142">
        <v>89.909206081081081</v>
      </c>
      <c r="X17" s="142">
        <v>92.66260813841717</v>
      </c>
      <c r="Y17" s="142">
        <v>104.33602840402145</v>
      </c>
      <c r="Z17" s="142">
        <v>98.01031340507194</v>
      </c>
      <c r="AA17" s="142">
        <v>92.048643592142184</v>
      </c>
      <c r="AB17" s="142">
        <v>109.33113129644923</v>
      </c>
      <c r="AC17" s="142">
        <v>110.87420042643923</v>
      </c>
      <c r="AD17" s="142">
        <v>119.01223380154056</v>
      </c>
      <c r="AE17" s="143">
        <v>129.51653944020356</v>
      </c>
      <c r="AF17" s="141">
        <v>106.4724919093851</v>
      </c>
      <c r="AG17" s="142">
        <v>87.501505762049447</v>
      </c>
      <c r="AH17" s="142">
        <v>92.290583296785911</v>
      </c>
      <c r="AI17" s="142">
        <v>106.02764483416448</v>
      </c>
      <c r="AJ17" s="142">
        <v>102.05263999715652</v>
      </c>
      <c r="AK17" s="142">
        <v>87.674385157485972</v>
      </c>
      <c r="AL17" s="142">
        <v>114.44444444444444</v>
      </c>
      <c r="AM17" s="142">
        <v>114.37139561707035</v>
      </c>
      <c r="AN17" s="142">
        <v>113.0602741175848</v>
      </c>
      <c r="AO17" s="143">
        <v>134.63541666666669</v>
      </c>
      <c r="AP17" s="141">
        <v>104.6622833233712</v>
      </c>
      <c r="AQ17" s="142">
        <v>88.910355486862443</v>
      </c>
      <c r="AR17" s="142">
        <v>85.896037804434755</v>
      </c>
      <c r="AS17" s="142">
        <v>104.18224115848081</v>
      </c>
      <c r="AT17" s="142">
        <v>102.44899082316361</v>
      </c>
      <c r="AU17" s="142">
        <v>86.264723497704125</v>
      </c>
      <c r="AV17" s="142">
        <v>108.9588377723971</v>
      </c>
      <c r="AW17" s="142">
        <v>109.02922755741128</v>
      </c>
      <c r="AX17" s="142">
        <v>120.9739826551034</v>
      </c>
      <c r="AY17" s="143">
        <v>132.36641221374046</v>
      </c>
      <c r="AZ17" s="141">
        <v>103.98220715950011</v>
      </c>
      <c r="BA17" s="142">
        <v>88.662222044792202</v>
      </c>
      <c r="BB17" s="142">
        <v>88.77181745396318</v>
      </c>
      <c r="BC17" s="142">
        <v>107.62753280397799</v>
      </c>
      <c r="BD17" s="142">
        <v>100.8743773157188</v>
      </c>
      <c r="BE17" s="142">
        <v>88.053489537169057</v>
      </c>
      <c r="BF17" s="142">
        <v>109.97836018273624</v>
      </c>
      <c r="BG17" s="142">
        <v>113.46613113330439</v>
      </c>
      <c r="BH17" s="142">
        <v>118.7192118226601</v>
      </c>
      <c r="BI17" s="143">
        <v>134.05769562964244</v>
      </c>
      <c r="BJ17" s="141">
        <v>116.17271202358648</v>
      </c>
      <c r="BK17" s="142">
        <v>95.961719154631325</v>
      </c>
      <c r="BL17" s="142">
        <v>97.445107829481998</v>
      </c>
      <c r="BM17" s="142">
        <v>109.65532502648863</v>
      </c>
      <c r="BN17" s="142">
        <v>102.97354841406958</v>
      </c>
      <c r="BO17" s="142">
        <v>85.379247747661211</v>
      </c>
      <c r="BP17" s="142">
        <v>113.01259158918786</v>
      </c>
      <c r="BQ17" s="142">
        <v>110.66048001838125</v>
      </c>
      <c r="BR17" s="142">
        <v>127.06049327889282</v>
      </c>
      <c r="BS17" s="143">
        <v>137.94445495014335</v>
      </c>
    </row>
    <row r="18" spans="1:71">
      <c r="A18" s="89">
        <v>2020</v>
      </c>
      <c r="B18" s="144">
        <v>105.25446133509584</v>
      </c>
      <c r="C18" s="145">
        <v>84.45004934751617</v>
      </c>
      <c r="D18" s="145">
        <v>80.108787395667264</v>
      </c>
      <c r="E18" s="145">
        <v>96.496061008180334</v>
      </c>
      <c r="F18" s="145">
        <v>97.022206734881365</v>
      </c>
      <c r="G18" s="145">
        <v>85.035056967572302</v>
      </c>
      <c r="H18" s="145">
        <v>98.813376483279399</v>
      </c>
      <c r="I18" s="145">
        <v>98.502202643171813</v>
      </c>
      <c r="J18" s="145">
        <v>103.35242352283838</v>
      </c>
      <c r="K18" s="146">
        <v>117.21162579473206</v>
      </c>
      <c r="L18" s="144">
        <v>107.09734513274336</v>
      </c>
      <c r="M18" s="145">
        <v>87.886408287194143</v>
      </c>
      <c r="N18" s="145">
        <v>88.875525078088529</v>
      </c>
      <c r="O18" s="145">
        <v>109.91336515513126</v>
      </c>
      <c r="P18" s="145">
        <v>102.22520782601394</v>
      </c>
      <c r="Q18" s="145">
        <v>88.175675675675677</v>
      </c>
      <c r="R18" s="145">
        <v>118.62009237875289</v>
      </c>
      <c r="S18" s="145">
        <v>127.73413897280967</v>
      </c>
      <c r="T18" s="145">
        <v>129.01016349977905</v>
      </c>
      <c r="U18" s="146">
        <v>137.00860169190304</v>
      </c>
      <c r="V18" s="144">
        <v>96.811854512797495</v>
      </c>
      <c r="W18" s="145">
        <v>86.944679054054049</v>
      </c>
      <c r="X18" s="145">
        <v>94.924703620634403</v>
      </c>
      <c r="Y18" s="145">
        <v>103.19913169053598</v>
      </c>
      <c r="Z18" s="145">
        <v>98.01031340507194</v>
      </c>
      <c r="AA18" s="145">
        <v>91.175553476769565</v>
      </c>
      <c r="AB18" s="145">
        <v>108.83567299752271</v>
      </c>
      <c r="AC18" s="145">
        <v>111.60523911056961</v>
      </c>
      <c r="AD18" s="145">
        <v>121.54055278658814</v>
      </c>
      <c r="AE18" s="146">
        <v>126.8765903307888</v>
      </c>
      <c r="AF18" s="144">
        <v>110.57173678532901</v>
      </c>
      <c r="AG18" s="145">
        <v>85.938190140939327</v>
      </c>
      <c r="AH18" s="145">
        <v>94.345592381429739</v>
      </c>
      <c r="AI18" s="145">
        <v>104.96781463011926</v>
      </c>
      <c r="AJ18" s="145">
        <v>101.14094794647141</v>
      </c>
      <c r="AK18" s="145">
        <v>86.840212857759241</v>
      </c>
      <c r="AL18" s="145">
        <v>119.15343915343914</v>
      </c>
      <c r="AM18" s="145">
        <v>118.10841983852364</v>
      </c>
      <c r="AN18" s="145">
        <v>116.45234693337568</v>
      </c>
      <c r="AO18" s="146">
        <v>132.82696759259258</v>
      </c>
      <c r="AP18" s="144">
        <v>112.88105200239092</v>
      </c>
      <c r="AQ18" s="145">
        <v>86.506403179509832</v>
      </c>
      <c r="AR18" s="145">
        <v>88.258814976372221</v>
      </c>
      <c r="AS18" s="145">
        <v>101.08868965156704</v>
      </c>
      <c r="AT18" s="145">
        <v>103.40244623914808</v>
      </c>
      <c r="AU18" s="145">
        <v>85.526053104412057</v>
      </c>
      <c r="AV18" s="145">
        <v>114.28571428571428</v>
      </c>
      <c r="AW18" s="145">
        <v>110.75156576200418</v>
      </c>
      <c r="AX18" s="145">
        <v>123.21547698465645</v>
      </c>
      <c r="AY18" s="146">
        <v>131.37404580152671</v>
      </c>
      <c r="AZ18" s="144">
        <v>107.46663842406269</v>
      </c>
      <c r="BA18" s="145">
        <v>86.860215516050076</v>
      </c>
      <c r="BB18" s="145">
        <v>90.226581265012001</v>
      </c>
      <c r="BC18" s="145">
        <v>106.24740521779563</v>
      </c>
      <c r="BD18" s="145">
        <v>101.15848871242295</v>
      </c>
      <c r="BE18" s="145">
        <v>87.124744691510273</v>
      </c>
      <c r="BF18" s="145">
        <v>114.67900937725415</v>
      </c>
      <c r="BG18" s="145">
        <v>117.22752930959616</v>
      </c>
      <c r="BH18" s="145">
        <v>122.24175062504641</v>
      </c>
      <c r="BI18" s="146">
        <v>132.89341855242702</v>
      </c>
      <c r="BJ18" s="144">
        <v>117.79544997920766</v>
      </c>
      <c r="BK18" s="145">
        <v>94.284823789858692</v>
      </c>
      <c r="BL18" s="145">
        <v>99.550586050451656</v>
      </c>
      <c r="BM18" s="145">
        <v>106.67346817958277</v>
      </c>
      <c r="BN18" s="145">
        <v>103.67182906290189</v>
      </c>
      <c r="BO18" s="145">
        <v>84.005513187467585</v>
      </c>
      <c r="BP18" s="145">
        <v>116.40370051105226</v>
      </c>
      <c r="BQ18" s="145">
        <v>113.56637509852791</v>
      </c>
      <c r="BR18" s="145">
        <v>130.23918259670705</v>
      </c>
      <c r="BS18" s="146">
        <v>136.7942512815533</v>
      </c>
    </row>
    <row r="20" spans="1:71" ht="12" customHeight="1">
      <c r="A20" s="8" t="s">
        <v>118</v>
      </c>
    </row>
    <row r="21" spans="1:71" ht="12" customHeight="1">
      <c r="A21" s="8" t="s">
        <v>110</v>
      </c>
    </row>
    <row r="22" spans="1:71" ht="12" customHeight="1">
      <c r="A22" s="8" t="s">
        <v>111</v>
      </c>
    </row>
  </sheetData>
  <mergeCells count="21">
    <mergeCell ref="AK6:AO6"/>
    <mergeCell ref="AP6:AT6"/>
    <mergeCell ref="AU6:AY6"/>
    <mergeCell ref="B5:K5"/>
    <mergeCell ref="B6:F6"/>
    <mergeCell ref="G6:K6"/>
    <mergeCell ref="L5:U5"/>
    <mergeCell ref="V5:AE5"/>
    <mergeCell ref="AF5:AO5"/>
    <mergeCell ref="AP5:AY5"/>
    <mergeCell ref="L6:P6"/>
    <mergeCell ref="Q6:U6"/>
    <mergeCell ref="V6:Z6"/>
    <mergeCell ref="AA6:AE6"/>
    <mergeCell ref="AF6:AJ6"/>
    <mergeCell ref="AZ6:BD6"/>
    <mergeCell ref="BE6:BI6"/>
    <mergeCell ref="BJ6:BN6"/>
    <mergeCell ref="BO6:BS6"/>
    <mergeCell ref="AZ5:BI5"/>
    <mergeCell ref="BJ5:BS5"/>
  </mergeCells>
  <conditionalFormatting sqref="B8:K18">
    <cfRule type="cellIs" dxfId="9" priority="7" operator="lessThan">
      <formula>100</formula>
    </cfRule>
  </conditionalFormatting>
  <conditionalFormatting sqref="L8:U18">
    <cfRule type="cellIs" dxfId="8" priority="6" operator="lessThan">
      <formula>100</formula>
    </cfRule>
  </conditionalFormatting>
  <conditionalFormatting sqref="V8:AE18">
    <cfRule type="cellIs" dxfId="7" priority="5" operator="lessThan">
      <formula>100</formula>
    </cfRule>
  </conditionalFormatting>
  <conditionalFormatting sqref="AF8:AO18">
    <cfRule type="cellIs" dxfId="6" priority="4" operator="lessThan">
      <formula>100</formula>
    </cfRule>
  </conditionalFormatting>
  <conditionalFormatting sqref="AP8:AY18">
    <cfRule type="cellIs" dxfId="5" priority="3" operator="lessThan">
      <formula>100</formula>
    </cfRule>
  </conditionalFormatting>
  <conditionalFormatting sqref="AZ8:BI18">
    <cfRule type="cellIs" dxfId="4" priority="2" operator="lessThan">
      <formula>100</formula>
    </cfRule>
  </conditionalFormatting>
  <conditionalFormatting sqref="BJ8:BS18">
    <cfRule type="cellIs" dxfId="3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6"/>
  <sheetViews>
    <sheetView workbookViewId="0">
      <selection activeCell="A34" sqref="A34:A36"/>
    </sheetView>
  </sheetViews>
  <sheetFormatPr baseColWidth="10" defaultRowHeight="15.75"/>
  <cols>
    <col min="1" max="1" width="21.42578125" style="1" customWidth="1"/>
    <col min="2" max="2" width="30" style="1" customWidth="1"/>
    <col min="3" max="3" width="12.5703125" style="1" bestFit="1" customWidth="1"/>
    <col min="4" max="4" width="11.42578125" style="1"/>
    <col min="5" max="5" width="12.28515625" style="1" bestFit="1" customWidth="1"/>
    <col min="6" max="16384" width="11.42578125" style="1"/>
  </cols>
  <sheetData>
    <row r="1" spans="1:8" ht="21.75">
      <c r="C1" s="10" t="s">
        <v>92</v>
      </c>
      <c r="D1" s="4"/>
      <c r="E1" s="4"/>
    </row>
    <row r="3" spans="1:8">
      <c r="A3" s="12" t="s">
        <v>101</v>
      </c>
    </row>
    <row r="4" spans="1:8">
      <c r="A4" s="55" t="s">
        <v>63</v>
      </c>
    </row>
    <row r="5" spans="1:8">
      <c r="A5" s="14"/>
      <c r="B5" s="14"/>
      <c r="C5" s="158" t="s">
        <v>93</v>
      </c>
      <c r="D5" s="157"/>
      <c r="E5" s="158" t="s">
        <v>94</v>
      </c>
      <c r="F5" s="157"/>
      <c r="G5" s="158" t="s">
        <v>95</v>
      </c>
      <c r="H5" s="157"/>
    </row>
    <row r="6" spans="1:8" ht="26.25">
      <c r="A6" s="14"/>
      <c r="B6" s="14"/>
      <c r="C6" s="81" t="s">
        <v>334</v>
      </c>
      <c r="D6" s="90" t="s">
        <v>28</v>
      </c>
      <c r="E6" s="81" t="s">
        <v>334</v>
      </c>
      <c r="F6" s="90" t="s">
        <v>28</v>
      </c>
      <c r="G6" s="81" t="s">
        <v>334</v>
      </c>
      <c r="H6" s="90" t="s">
        <v>28</v>
      </c>
    </row>
    <row r="7" spans="1:8">
      <c r="A7" s="159" t="s">
        <v>100</v>
      </c>
      <c r="B7" s="91" t="s">
        <v>65</v>
      </c>
      <c r="C7" s="72" t="s">
        <v>335</v>
      </c>
      <c r="D7" s="98">
        <v>5.1158591634065604E-3</v>
      </c>
      <c r="E7" s="72" t="s">
        <v>336</v>
      </c>
      <c r="F7" s="98">
        <v>4.0225883809081771E-3</v>
      </c>
      <c r="G7" s="73" t="s">
        <v>337</v>
      </c>
      <c r="H7" s="98">
        <v>1.2089810017271158E-2</v>
      </c>
    </row>
    <row r="8" spans="1:8">
      <c r="A8" s="160"/>
      <c r="B8" s="92" t="s">
        <v>66</v>
      </c>
      <c r="C8" s="75" t="s">
        <v>338</v>
      </c>
      <c r="D8" s="99">
        <v>1.4572244580033753E-2</v>
      </c>
      <c r="E8" s="75" t="s">
        <v>339</v>
      </c>
      <c r="F8" s="99">
        <v>1.3777639891696751E-2</v>
      </c>
      <c r="G8" s="76" t="s">
        <v>340</v>
      </c>
      <c r="H8" s="99">
        <v>2.3782281791435111E-2</v>
      </c>
    </row>
    <row r="9" spans="1:8">
      <c r="A9" s="160"/>
      <c r="B9" s="93" t="s">
        <v>67</v>
      </c>
      <c r="C9" s="75" t="s">
        <v>341</v>
      </c>
      <c r="D9" s="99">
        <v>1.1810885641187397E-2</v>
      </c>
      <c r="E9" s="75" t="s">
        <v>342</v>
      </c>
      <c r="F9" s="99">
        <v>1.0658988153873354E-2</v>
      </c>
      <c r="G9" s="76" t="s">
        <v>343</v>
      </c>
      <c r="H9" s="99">
        <v>2.6024622097553372E-2</v>
      </c>
    </row>
    <row r="10" spans="1:8" ht="31.5">
      <c r="A10" s="160"/>
      <c r="B10" s="97" t="s">
        <v>68</v>
      </c>
      <c r="C10" s="75" t="s">
        <v>344</v>
      </c>
      <c r="D10" s="99">
        <v>6.074801339023112E-3</v>
      </c>
      <c r="E10" s="75" t="s">
        <v>345</v>
      </c>
      <c r="F10" s="99">
        <v>3.2697804071935171E-3</v>
      </c>
      <c r="G10" s="76" t="s">
        <v>346</v>
      </c>
      <c r="H10" s="99">
        <v>3.4198113207547169E-2</v>
      </c>
    </row>
    <row r="11" spans="1:8">
      <c r="A11" s="160"/>
      <c r="B11" s="93" t="s">
        <v>69</v>
      </c>
      <c r="C11" s="75" t="s">
        <v>347</v>
      </c>
      <c r="D11" s="99">
        <v>-6.28644512366955E-4</v>
      </c>
      <c r="E11" s="75" t="s">
        <v>348</v>
      </c>
      <c r="F11" s="99">
        <v>-1.9670518809933612E-3</v>
      </c>
      <c r="G11" s="76" t="s">
        <v>349</v>
      </c>
      <c r="H11" s="99">
        <v>9.3389489104559603E-3</v>
      </c>
    </row>
    <row r="12" spans="1:8">
      <c r="A12" s="160"/>
      <c r="B12" s="92" t="s">
        <v>70</v>
      </c>
      <c r="C12" s="75" t="s">
        <v>350</v>
      </c>
      <c r="D12" s="99">
        <v>1.1350839475839475E-2</v>
      </c>
      <c r="E12" s="75" t="s">
        <v>351</v>
      </c>
      <c r="F12" s="99">
        <v>9.8424919271824802E-3</v>
      </c>
      <c r="G12" s="76" t="s">
        <v>352</v>
      </c>
      <c r="H12" s="99">
        <v>2.6151930261519303E-2</v>
      </c>
    </row>
    <row r="13" spans="1:8">
      <c r="A13" s="160"/>
      <c r="B13" s="93" t="s">
        <v>71</v>
      </c>
      <c r="C13" s="75" t="s">
        <v>353</v>
      </c>
      <c r="D13" s="99">
        <v>1.622430879888041E-2</v>
      </c>
      <c r="E13" s="75" t="s">
        <v>354</v>
      </c>
      <c r="F13" s="99">
        <v>1.5583904385321428E-2</v>
      </c>
      <c r="G13" s="76" t="s">
        <v>355</v>
      </c>
      <c r="H13" s="99">
        <v>2.2661870503597123E-2</v>
      </c>
    </row>
    <row r="14" spans="1:8">
      <c r="A14" s="160"/>
      <c r="B14" s="92" t="s">
        <v>72</v>
      </c>
      <c r="C14" s="75" t="s">
        <v>356</v>
      </c>
      <c r="D14" s="99">
        <v>5.1883087353755842E-3</v>
      </c>
      <c r="E14" s="75" t="s">
        <v>357</v>
      </c>
      <c r="F14" s="99">
        <v>2.441836803906939E-3</v>
      </c>
      <c r="G14" s="76" t="s">
        <v>358</v>
      </c>
      <c r="H14" s="99">
        <v>3.4466136418414076E-2</v>
      </c>
    </row>
    <row r="15" spans="1:8">
      <c r="A15" s="160"/>
      <c r="B15" s="93" t="s">
        <v>73</v>
      </c>
      <c r="C15" s="75" t="s">
        <v>359</v>
      </c>
      <c r="D15" s="99">
        <v>1.3276111021979784E-2</v>
      </c>
      <c r="E15" s="75" t="s">
        <v>360</v>
      </c>
      <c r="F15" s="99">
        <v>1.3744559907629452E-2</v>
      </c>
      <c r="G15" s="76" t="s">
        <v>361</v>
      </c>
      <c r="H15" s="99">
        <v>8.9063794531897261E-3</v>
      </c>
    </row>
    <row r="16" spans="1:8">
      <c r="A16" s="160"/>
      <c r="B16" s="92" t="s">
        <v>74</v>
      </c>
      <c r="C16" s="75" t="s">
        <v>362</v>
      </c>
      <c r="D16" s="99">
        <v>-6.2575322147028828E-3</v>
      </c>
      <c r="E16" s="75" t="s">
        <v>363</v>
      </c>
      <c r="F16" s="99">
        <v>-7.2890985100225103E-3</v>
      </c>
      <c r="G16" s="76" t="s">
        <v>364</v>
      </c>
      <c r="H16" s="99">
        <v>3.4293552812071328E-4</v>
      </c>
    </row>
    <row r="17" spans="1:8">
      <c r="A17" s="160"/>
      <c r="B17" s="93" t="s">
        <v>75</v>
      </c>
      <c r="C17" s="75" t="s">
        <v>365</v>
      </c>
      <c r="D17" s="99">
        <v>8.8913179679272706E-3</v>
      </c>
      <c r="E17" s="75" t="s">
        <v>366</v>
      </c>
      <c r="F17" s="99">
        <v>7.7567890095177113E-3</v>
      </c>
      <c r="G17" s="76" t="s">
        <v>367</v>
      </c>
      <c r="H17" s="99">
        <v>2.125971759479613E-2</v>
      </c>
    </row>
    <row r="18" spans="1:8">
      <c r="A18" s="160"/>
      <c r="B18" s="92" t="s">
        <v>76</v>
      </c>
      <c r="C18" s="75" t="s">
        <v>368</v>
      </c>
      <c r="D18" s="99">
        <v>9.2183277115501455E-4</v>
      </c>
      <c r="E18" s="75" t="s">
        <v>369</v>
      </c>
      <c r="F18" s="99">
        <v>-2.1542093020591032E-3</v>
      </c>
      <c r="G18" s="76" t="s">
        <v>370</v>
      </c>
      <c r="H18" s="99">
        <v>3.3695519472591869E-2</v>
      </c>
    </row>
    <row r="19" spans="1:8">
      <c r="A19" s="160"/>
      <c r="B19" s="93" t="s">
        <v>77</v>
      </c>
      <c r="C19" s="75" t="s">
        <v>371</v>
      </c>
      <c r="D19" s="99">
        <v>4.1627484170271454E-3</v>
      </c>
      <c r="E19" s="75" t="s">
        <v>372</v>
      </c>
      <c r="F19" s="99">
        <v>7.6975016880486162E-4</v>
      </c>
      <c r="G19" s="76" t="s">
        <v>373</v>
      </c>
      <c r="H19" s="99">
        <v>4.8203330411919369E-2</v>
      </c>
    </row>
    <row r="20" spans="1:8">
      <c r="A20" s="160"/>
      <c r="B20" s="92" t="s">
        <v>78</v>
      </c>
      <c r="C20" s="75" t="s">
        <v>374</v>
      </c>
      <c r="D20" s="99">
        <v>-2.6599674892862422E-3</v>
      </c>
      <c r="E20" s="75" t="s">
        <v>375</v>
      </c>
      <c r="F20" s="99">
        <v>-6.2372275204359675E-3</v>
      </c>
      <c r="G20" s="76" t="s">
        <v>376</v>
      </c>
      <c r="H20" s="99">
        <v>4.183768039189726E-2</v>
      </c>
    </row>
    <row r="21" spans="1:8" ht="31.5">
      <c r="A21" s="160"/>
      <c r="B21" s="96" t="s">
        <v>79</v>
      </c>
      <c r="C21" s="75" t="s">
        <v>377</v>
      </c>
      <c r="D21" s="99">
        <v>1.9949756169646816E-3</v>
      </c>
      <c r="E21" s="75" t="s">
        <v>378</v>
      </c>
      <c r="F21" s="99">
        <v>8.0919242595889302E-5</v>
      </c>
      <c r="G21" s="76" t="s">
        <v>379</v>
      </c>
      <c r="H21" s="99">
        <v>2.2108843537414966E-2</v>
      </c>
    </row>
    <row r="22" spans="1:8">
      <c r="A22" s="160"/>
      <c r="B22" s="92" t="s">
        <v>80</v>
      </c>
      <c r="C22" s="75" t="s">
        <v>380</v>
      </c>
      <c r="D22" s="99">
        <v>-3.3363106183996218E-3</v>
      </c>
      <c r="E22" s="75" t="s">
        <v>381</v>
      </c>
      <c r="F22" s="99">
        <v>-3.8540078805832782E-3</v>
      </c>
      <c r="G22" s="76" t="s">
        <v>382</v>
      </c>
      <c r="H22" s="99">
        <v>2.1231422505307855E-3</v>
      </c>
    </row>
    <row r="23" spans="1:8">
      <c r="A23" s="160"/>
      <c r="B23" s="93" t="s">
        <v>81</v>
      </c>
      <c r="C23" s="75" t="s">
        <v>383</v>
      </c>
      <c r="D23" s="99">
        <v>2.1829655017777637E-2</v>
      </c>
      <c r="E23" s="75" t="s">
        <v>384</v>
      </c>
      <c r="F23" s="99">
        <v>1.9946603686399344E-2</v>
      </c>
      <c r="G23" s="76" t="s">
        <v>385</v>
      </c>
      <c r="H23" s="99">
        <v>4.9288744696780636E-2</v>
      </c>
    </row>
    <row r="24" spans="1:8">
      <c r="A24" s="160"/>
      <c r="B24" s="92" t="s">
        <v>82</v>
      </c>
      <c r="C24" s="75" t="s">
        <v>386</v>
      </c>
      <c r="D24" s="99">
        <v>2.3273945017501407E-2</v>
      </c>
      <c r="E24" s="75" t="s">
        <v>387</v>
      </c>
      <c r="F24" s="99">
        <v>2.1200839457081781E-2</v>
      </c>
      <c r="G24" s="76" t="s">
        <v>388</v>
      </c>
      <c r="H24" s="99">
        <v>5.1953499520613615E-2</v>
      </c>
    </row>
    <row r="25" spans="1:8">
      <c r="A25" s="160"/>
      <c r="B25" s="93" t="s">
        <v>83</v>
      </c>
      <c r="C25" s="75" t="s">
        <v>389</v>
      </c>
      <c r="D25" s="99">
        <v>1.6466412181482683E-2</v>
      </c>
      <c r="E25" s="75" t="s">
        <v>390</v>
      </c>
      <c r="F25" s="99">
        <v>1.6493232141459979E-2</v>
      </c>
      <c r="G25" s="76" t="s">
        <v>391</v>
      </c>
      <c r="H25" s="99">
        <v>1.6224604966139956E-2</v>
      </c>
    </row>
    <row r="26" spans="1:8" ht="15.75" customHeight="1">
      <c r="A26" s="160"/>
      <c r="B26" s="94" t="s">
        <v>84</v>
      </c>
      <c r="C26" s="75" t="s">
        <v>392</v>
      </c>
      <c r="D26" s="99">
        <v>7.3976887781953497E-3</v>
      </c>
      <c r="E26" s="75" t="s">
        <v>393</v>
      </c>
      <c r="F26" s="99">
        <v>3.1288602821663092E-3</v>
      </c>
      <c r="G26" s="76" t="s">
        <v>394</v>
      </c>
      <c r="H26" s="99">
        <v>5.1690699047137197E-2</v>
      </c>
    </row>
    <row r="27" spans="1:8">
      <c r="A27" s="160"/>
      <c r="B27" s="93" t="s">
        <v>85</v>
      </c>
      <c r="C27" s="75" t="s">
        <v>395</v>
      </c>
      <c r="D27" s="99">
        <v>3.6564244018217973E-3</v>
      </c>
      <c r="E27" s="75" t="s">
        <v>396</v>
      </c>
      <c r="F27" s="99">
        <v>2.0724837921139334E-3</v>
      </c>
      <c r="G27" s="76" t="s">
        <v>397</v>
      </c>
      <c r="H27" s="99">
        <v>1.880718400542189E-2</v>
      </c>
    </row>
    <row r="28" spans="1:8">
      <c r="A28" s="160"/>
      <c r="B28" s="92" t="s">
        <v>86</v>
      </c>
      <c r="C28" s="75" t="s">
        <v>398</v>
      </c>
      <c r="D28" s="99">
        <v>1.0731695773581334E-2</v>
      </c>
      <c r="E28" s="75" t="s">
        <v>399</v>
      </c>
      <c r="F28" s="99">
        <v>1.1719512989126896E-2</v>
      </c>
      <c r="G28" s="76" t="s">
        <v>400</v>
      </c>
      <c r="H28" s="99">
        <v>9.0661831368993653E-4</v>
      </c>
    </row>
    <row r="29" spans="1:8">
      <c r="A29" s="160"/>
      <c r="B29" s="93" t="s">
        <v>87</v>
      </c>
      <c r="C29" s="75" t="s">
        <v>401</v>
      </c>
      <c r="D29" s="99">
        <v>5.8404156764812502E-3</v>
      </c>
      <c r="E29" s="75" t="s">
        <v>402</v>
      </c>
      <c r="F29" s="99">
        <v>5.7291898880913105E-3</v>
      </c>
      <c r="G29" s="76" t="s">
        <v>403</v>
      </c>
      <c r="H29" s="99">
        <v>6.8807339449541288E-3</v>
      </c>
    </row>
    <row r="30" spans="1:8">
      <c r="A30" s="163"/>
      <c r="B30" s="95" t="s">
        <v>88</v>
      </c>
      <c r="C30" s="78" t="s">
        <v>404</v>
      </c>
      <c r="D30" s="100">
        <v>8.2500667121297479E-3</v>
      </c>
      <c r="E30" s="78" t="s">
        <v>405</v>
      </c>
      <c r="F30" s="100">
        <v>4.5568248809011681E-3</v>
      </c>
      <c r="G30" s="79" t="s">
        <v>406</v>
      </c>
      <c r="H30" s="100">
        <v>5.7663611170326159E-2</v>
      </c>
    </row>
    <row r="31" spans="1:8" ht="16.5" thickBot="1">
      <c r="A31" s="158" t="s">
        <v>11</v>
      </c>
      <c r="B31" s="157"/>
      <c r="C31" s="72" t="s">
        <v>407</v>
      </c>
      <c r="D31" s="98">
        <v>1.1789108588002931E-2</v>
      </c>
      <c r="E31" s="72" t="s">
        <v>408</v>
      </c>
      <c r="F31" s="98">
        <v>9.9376285364463548E-3</v>
      </c>
      <c r="G31" s="72" t="s">
        <v>409</v>
      </c>
      <c r="H31" s="98">
        <v>3.2654521437613521E-2</v>
      </c>
    </row>
    <row r="32" spans="1:8" ht="16.5" thickBot="1">
      <c r="A32" s="195" t="s">
        <v>12</v>
      </c>
      <c r="B32" s="196"/>
      <c r="C32" s="102" t="s">
        <v>410</v>
      </c>
      <c r="D32" s="101">
        <v>1.6686575571007348E-2</v>
      </c>
      <c r="E32" s="102" t="s">
        <v>411</v>
      </c>
      <c r="F32" s="101">
        <v>1.4627121656196491E-2</v>
      </c>
      <c r="G32" s="102" t="s">
        <v>412</v>
      </c>
      <c r="H32" s="101">
        <v>3.4781435643739637E-2</v>
      </c>
    </row>
    <row r="34" spans="1:1" ht="12" customHeight="1">
      <c r="A34" s="8" t="s">
        <v>118</v>
      </c>
    </row>
    <row r="35" spans="1:1" ht="12" customHeight="1">
      <c r="A35" s="8" t="s">
        <v>110</v>
      </c>
    </row>
    <row r="36" spans="1:1" ht="12" customHeight="1">
      <c r="A36" s="8" t="s">
        <v>111</v>
      </c>
    </row>
  </sheetData>
  <mergeCells count="6">
    <mergeCell ref="G5:H5"/>
    <mergeCell ref="A7:A30"/>
    <mergeCell ref="A31:B31"/>
    <mergeCell ref="A32:B32"/>
    <mergeCell ref="C5:D5"/>
    <mergeCell ref="E5:F5"/>
  </mergeCells>
  <conditionalFormatting sqref="D7:D32">
    <cfRule type="cellIs" dxfId="2" priority="3" operator="lessThan">
      <formula>0</formula>
    </cfRule>
  </conditionalFormatting>
  <conditionalFormatting sqref="F7:F32">
    <cfRule type="cellIs" dxfId="1" priority="2" operator="lessThan">
      <formula>0</formula>
    </cfRule>
  </conditionalFormatting>
  <conditionalFormatting sqref="H7:H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56"/>
  <sheetViews>
    <sheetView topLeftCell="A25" workbookViewId="0">
      <selection activeCell="C6" sqref="C6"/>
    </sheetView>
  </sheetViews>
  <sheetFormatPr baseColWidth="10" defaultRowHeight="15.75"/>
  <cols>
    <col min="1" max="1" width="11.42578125" style="1"/>
    <col min="2" max="4" width="19.7109375" style="1" customWidth="1"/>
    <col min="5" max="16384" width="11.42578125" style="1"/>
  </cols>
  <sheetData>
    <row r="1" spans="1:5" ht="21.75">
      <c r="C1" s="10" t="s">
        <v>0</v>
      </c>
      <c r="D1" s="4"/>
      <c r="E1" s="3"/>
    </row>
    <row r="3" spans="1:5">
      <c r="A3" s="9" t="s">
        <v>2</v>
      </c>
    </row>
    <row r="4" spans="1:5">
      <c r="A4" s="11" t="s">
        <v>15</v>
      </c>
    </row>
    <row r="5" spans="1:5">
      <c r="B5" s="136" t="s">
        <v>122</v>
      </c>
      <c r="C5" s="6" t="s">
        <v>123</v>
      </c>
      <c r="D5" s="6" t="s">
        <v>17</v>
      </c>
    </row>
    <row r="6" spans="1:5">
      <c r="A6" s="7" t="s">
        <v>136</v>
      </c>
      <c r="B6" s="135">
        <v>-1366.9597680000152</v>
      </c>
      <c r="C6" s="135">
        <v>-2428.2015951001085</v>
      </c>
      <c r="D6" s="135">
        <v>-3795.1613631004002</v>
      </c>
    </row>
    <row r="7" spans="1:5">
      <c r="A7" s="7" t="s">
        <v>137</v>
      </c>
      <c r="B7" s="135">
        <v>401.74936700002581</v>
      </c>
      <c r="C7" s="135">
        <v>-1623.9778824998066</v>
      </c>
      <c r="D7" s="135">
        <v>-1222.2285154997371</v>
      </c>
    </row>
    <row r="8" spans="1:5">
      <c r="A8" s="7" t="s">
        <v>138</v>
      </c>
      <c r="B8" s="135">
        <v>-2999.8905800000284</v>
      </c>
      <c r="C8" s="135">
        <v>1272.2182287997566</v>
      </c>
      <c r="D8" s="135">
        <v>-1727.6723511999007</v>
      </c>
    </row>
    <row r="9" spans="1:5">
      <c r="A9" s="7" t="s">
        <v>139</v>
      </c>
      <c r="B9" s="135">
        <v>-1837.3545269999813</v>
      </c>
      <c r="C9" s="135">
        <v>-3098.2766235000454</v>
      </c>
      <c r="D9" s="135">
        <v>-4935.6311504999176</v>
      </c>
    </row>
    <row r="10" spans="1:5">
      <c r="A10" s="7" t="s">
        <v>140</v>
      </c>
      <c r="B10" s="135">
        <v>-5015.3470490000182</v>
      </c>
      <c r="C10" s="135">
        <v>-2440.1466282999609</v>
      </c>
      <c r="D10" s="135">
        <v>-7455.4936773001682</v>
      </c>
    </row>
    <row r="11" spans="1:5">
      <c r="A11" s="7" t="s">
        <v>141</v>
      </c>
      <c r="B11" s="135">
        <v>-1957.9232299999858</v>
      </c>
      <c r="C11" s="135">
        <v>-5350.0358095003758</v>
      </c>
      <c r="D11" s="135">
        <v>-7307.9590394999832</v>
      </c>
    </row>
    <row r="12" spans="1:5">
      <c r="A12" s="7" t="s">
        <v>142</v>
      </c>
      <c r="B12" s="135">
        <v>3456.4412069999962</v>
      </c>
      <c r="C12" s="135">
        <v>-4986.3414476993494</v>
      </c>
      <c r="D12" s="135">
        <v>-1529.9002407002263</v>
      </c>
    </row>
    <row r="13" spans="1:5">
      <c r="A13" s="7" t="s">
        <v>143</v>
      </c>
      <c r="B13" s="135">
        <v>-2289.7069509999856</v>
      </c>
      <c r="C13" s="135">
        <v>-4640.2334071001969</v>
      </c>
      <c r="D13" s="135">
        <v>-6929.9403580997605</v>
      </c>
    </row>
    <row r="14" spans="1:5">
      <c r="A14" s="7" t="s">
        <v>144</v>
      </c>
      <c r="B14" s="135">
        <v>1870.5999179999853</v>
      </c>
      <c r="C14" s="135">
        <v>1684.1543961996213</v>
      </c>
      <c r="D14" s="135">
        <v>3554.7543141997885</v>
      </c>
    </row>
    <row r="15" spans="1:5">
      <c r="A15" s="7" t="s">
        <v>145</v>
      </c>
      <c r="B15" s="135">
        <v>35.04575600001408</v>
      </c>
      <c r="C15" s="135">
        <v>3578.1543994005769</v>
      </c>
      <c r="D15" s="135">
        <v>3613.2001554002054</v>
      </c>
    </row>
    <row r="16" spans="1:5">
      <c r="A16" s="7" t="s">
        <v>146</v>
      </c>
      <c r="B16" s="135">
        <v>-676.05203000002075</v>
      </c>
      <c r="C16" s="135">
        <v>1873.8017526995391</v>
      </c>
      <c r="D16" s="135">
        <v>1197.7497227001004</v>
      </c>
    </row>
    <row r="17" spans="1:4">
      <c r="A17" s="7" t="s">
        <v>147</v>
      </c>
      <c r="B17" s="135">
        <v>2561.0754560000132</v>
      </c>
      <c r="C17" s="135">
        <v>-4547.3498544998001</v>
      </c>
      <c r="D17" s="135">
        <v>-1986.2743985000998</v>
      </c>
    </row>
    <row r="18" spans="1:4">
      <c r="A18" s="7" t="s">
        <v>148</v>
      </c>
      <c r="B18" s="135">
        <v>-1845.0565320000023</v>
      </c>
      <c r="C18" s="135">
        <v>-4409.8442753001582</v>
      </c>
      <c r="D18" s="135">
        <v>-6254.900807299884</v>
      </c>
    </row>
    <row r="19" spans="1:4">
      <c r="A19" s="7" t="s">
        <v>149</v>
      </c>
      <c r="B19" s="135">
        <v>1023.8286440000084</v>
      </c>
      <c r="C19" s="135">
        <v>2383.5305717003066</v>
      </c>
      <c r="D19" s="135">
        <v>3407.3592157000676</v>
      </c>
    </row>
    <row r="20" spans="1:4">
      <c r="A20" s="7" t="s">
        <v>150</v>
      </c>
      <c r="B20" s="135">
        <v>649.10203199998796</v>
      </c>
      <c r="C20" s="135">
        <v>-1440.3619022003841</v>
      </c>
      <c r="D20" s="135">
        <v>-791.25987020041794</v>
      </c>
    </row>
    <row r="21" spans="1:4">
      <c r="A21" s="7" t="s">
        <v>151</v>
      </c>
      <c r="B21" s="135">
        <v>2072.0938480000041</v>
      </c>
      <c r="C21" s="135">
        <v>-738.31238059978932</v>
      </c>
      <c r="D21" s="135">
        <v>1333.7814674004912</v>
      </c>
    </row>
    <row r="22" spans="1:4">
      <c r="A22" s="7" t="s">
        <v>152</v>
      </c>
      <c r="B22" s="135">
        <v>1908.8212179999973</v>
      </c>
      <c r="C22" s="135">
        <v>1343.5252121002413</v>
      </c>
      <c r="D22" s="135">
        <v>3252.3464301000349</v>
      </c>
    </row>
    <row r="23" spans="1:4">
      <c r="A23" s="7" t="s">
        <v>153</v>
      </c>
      <c r="B23" s="135">
        <v>2159.6746959999946</v>
      </c>
      <c r="C23" s="135">
        <v>-890.94573180004954</v>
      </c>
      <c r="D23" s="135">
        <v>1268.728964199312</v>
      </c>
    </row>
    <row r="24" spans="1:4">
      <c r="A24" s="7" t="s">
        <v>154</v>
      </c>
      <c r="B24" s="135">
        <v>1104.575308000014</v>
      </c>
      <c r="C24" s="135">
        <v>374.41387169994414</v>
      </c>
      <c r="D24" s="135">
        <v>1478.989179700613</v>
      </c>
    </row>
    <row r="25" spans="1:4">
      <c r="A25" s="7" t="s">
        <v>155</v>
      </c>
      <c r="B25" s="135">
        <v>709.43864099999337</v>
      </c>
      <c r="C25" s="135">
        <v>2837.7133096999023</v>
      </c>
      <c r="D25" s="135">
        <v>3547.1519506997429</v>
      </c>
    </row>
    <row r="26" spans="1:4">
      <c r="A26" s="7" t="s">
        <v>156</v>
      </c>
      <c r="B26" s="135">
        <v>2497.0146749999913</v>
      </c>
      <c r="C26" s="135">
        <v>2362.3105530000757</v>
      </c>
      <c r="D26" s="135">
        <v>4859.3252280000597</v>
      </c>
    </row>
    <row r="27" spans="1:4">
      <c r="A27" s="7" t="s">
        <v>157</v>
      </c>
      <c r="B27" s="135">
        <v>2927.0343089999878</v>
      </c>
      <c r="C27" s="135">
        <v>-435.78656249982305</v>
      </c>
      <c r="D27" s="135">
        <v>2491.2477464999538</v>
      </c>
    </row>
    <row r="28" spans="1:4">
      <c r="A28" s="7" t="s">
        <v>158</v>
      </c>
      <c r="B28" s="135">
        <v>426.49985900001775</v>
      </c>
      <c r="C28" s="135">
        <v>2346.1996730996761</v>
      </c>
      <c r="D28" s="135">
        <v>2772.6995320999995</v>
      </c>
    </row>
    <row r="29" spans="1:4">
      <c r="A29" s="7" t="s">
        <v>159</v>
      </c>
      <c r="B29" s="135">
        <v>1967.6979070000089</v>
      </c>
      <c r="C29" s="135">
        <v>4426.6596871998627</v>
      </c>
      <c r="D29" s="135">
        <v>6394.3575942001771</v>
      </c>
    </row>
    <row r="30" spans="1:4">
      <c r="A30" s="7" t="s">
        <v>160</v>
      </c>
      <c r="B30" s="135">
        <v>3327.5775990000111</v>
      </c>
      <c r="C30" s="135">
        <v>-1609.7879063996952</v>
      </c>
      <c r="D30" s="135">
        <v>1717.7896926000249</v>
      </c>
    </row>
    <row r="31" spans="1:4">
      <c r="A31" s="7" t="s">
        <v>161</v>
      </c>
      <c r="B31" s="135">
        <v>3094.6587549999822</v>
      </c>
      <c r="C31" s="135">
        <v>-655.39679810008965</v>
      </c>
      <c r="D31" s="135">
        <v>2439.2619568998925</v>
      </c>
    </row>
    <row r="32" spans="1:4">
      <c r="A32" s="7" t="s">
        <v>162</v>
      </c>
      <c r="B32" s="135">
        <v>-1097.3653919999779</v>
      </c>
      <c r="C32" s="135">
        <v>2131.9938602999318</v>
      </c>
      <c r="D32" s="135">
        <v>1034.6284682999831</v>
      </c>
    </row>
    <row r="33" spans="1:4">
      <c r="A33" s="7" t="s">
        <v>163</v>
      </c>
      <c r="B33" s="135">
        <v>-862.43257000001904</v>
      </c>
      <c r="C33" s="135">
        <v>1310.4391255003866</v>
      </c>
      <c r="D33" s="135">
        <v>448.00655549997464</v>
      </c>
    </row>
    <row r="34" spans="1:4">
      <c r="A34" s="7" t="s">
        <v>164</v>
      </c>
      <c r="B34" s="135">
        <v>-1736.2062650000153</v>
      </c>
      <c r="C34" s="135">
        <v>-2780.245110800257</v>
      </c>
      <c r="D34" s="135">
        <v>-4516.4513757999521</v>
      </c>
    </row>
    <row r="35" spans="1:4">
      <c r="A35" s="7" t="s">
        <v>165</v>
      </c>
      <c r="B35" s="135">
        <v>-2717.5442510000139</v>
      </c>
      <c r="C35" s="135">
        <v>2855.0483888001181</v>
      </c>
      <c r="D35" s="135">
        <v>137.50413780007511</v>
      </c>
    </row>
    <row r="36" spans="1:4">
      <c r="A36" s="7" t="s">
        <v>166</v>
      </c>
      <c r="B36" s="135">
        <v>3219.657240000015</v>
      </c>
      <c r="C36" s="135">
        <v>5711.6514208000153</v>
      </c>
      <c r="D36" s="135">
        <v>8931.3086607998703</v>
      </c>
    </row>
    <row r="37" spans="1:4">
      <c r="A37" s="7" t="s">
        <v>167</v>
      </c>
      <c r="B37" s="135">
        <v>-1503.0015649999987</v>
      </c>
      <c r="C37" s="135">
        <v>4559.3901268001646</v>
      </c>
      <c r="D37" s="135">
        <v>3056.3885618003551</v>
      </c>
    </row>
    <row r="38" spans="1:4">
      <c r="A38" s="7" t="s">
        <v>168</v>
      </c>
      <c r="B38" s="135">
        <v>-669.53551300000981</v>
      </c>
      <c r="C38" s="135">
        <v>5111.3035477995872</v>
      </c>
      <c r="D38" s="135">
        <v>4441.7680347994901</v>
      </c>
    </row>
    <row r="39" spans="1:4">
      <c r="A39" s="7" t="s">
        <v>169</v>
      </c>
      <c r="B39" s="135">
        <v>-1893.4375279999658</v>
      </c>
      <c r="C39" s="135">
        <v>5467.5973598000128</v>
      </c>
      <c r="D39" s="135">
        <v>3574.1598318002652</v>
      </c>
    </row>
    <row r="40" spans="1:4">
      <c r="A40" s="7" t="s">
        <v>170</v>
      </c>
      <c r="B40" s="135">
        <v>-25285.717978000022</v>
      </c>
      <c r="C40" s="135">
        <v>-16315.610098599689</v>
      </c>
      <c r="D40" s="135">
        <v>-41601.32807660033</v>
      </c>
    </row>
    <row r="41" spans="1:4">
      <c r="A41" s="7" t="s">
        <v>171</v>
      </c>
      <c r="B41" s="135">
        <v>8300.9534980000026</v>
      </c>
      <c r="C41" s="135">
        <v>-17432.025683300104</v>
      </c>
      <c r="D41" s="135">
        <v>-9131.0721852995921</v>
      </c>
    </row>
    <row r="42" spans="1:4">
      <c r="A42" s="7" t="s">
        <v>172</v>
      </c>
      <c r="B42" s="135">
        <v>14974.071731000011</v>
      </c>
      <c r="C42" s="135">
        <v>24752.016385099851</v>
      </c>
      <c r="D42" s="135">
        <v>39726.088116099825</v>
      </c>
    </row>
    <row r="43" spans="1:4">
      <c r="A43" s="7" t="s">
        <v>173</v>
      </c>
      <c r="B43" s="135">
        <v>3134.2342459999927</v>
      </c>
      <c r="C43" s="135">
        <v>1204.3496670001186</v>
      </c>
      <c r="D43" s="135">
        <v>4338.5839129998349</v>
      </c>
    </row>
    <row r="44" spans="1:4">
      <c r="A44" s="7" t="s">
        <v>174</v>
      </c>
      <c r="B44" s="135">
        <v>-315.34903800000029</v>
      </c>
      <c r="C44" s="135">
        <v>15067.057531800121</v>
      </c>
      <c r="D44" s="135">
        <v>14751.708493800368</v>
      </c>
    </row>
    <row r="45" spans="1:4">
      <c r="A45" s="7" t="s">
        <v>135</v>
      </c>
      <c r="B45" s="135">
        <v>2080.5311050000309</v>
      </c>
      <c r="C45" s="135">
        <v>18245.619954899885</v>
      </c>
      <c r="D45" s="135">
        <v>20326.151059899945</v>
      </c>
    </row>
    <row r="46" spans="1:4">
      <c r="A46" s="7" t="s">
        <v>175</v>
      </c>
      <c r="B46" s="135">
        <v>-521.1353060000547</v>
      </c>
      <c r="C46" s="135">
        <v>12518.600362199824</v>
      </c>
      <c r="D46" s="135">
        <v>11997.46505619958</v>
      </c>
    </row>
    <row r="47" spans="1:4">
      <c r="A47" s="7" t="s">
        <v>176</v>
      </c>
      <c r="B47" s="135">
        <v>3855.3061870000238</v>
      </c>
      <c r="C47" s="135">
        <v>10579.388643200044</v>
      </c>
      <c r="D47" s="135">
        <v>14434.694830200635</v>
      </c>
    </row>
    <row r="48" spans="1:4">
      <c r="A48" s="7" t="s">
        <v>134</v>
      </c>
      <c r="B48" s="135">
        <v>-2656.0232319999923</v>
      </c>
      <c r="C48" s="135">
        <v>6638.1114996001124</v>
      </c>
      <c r="D48" s="135">
        <v>3982.0882675992325</v>
      </c>
    </row>
    <row r="49" spans="1:4">
      <c r="A49" s="7" t="s">
        <v>133</v>
      </c>
      <c r="B49" s="135">
        <v>-3896.4111680000206</v>
      </c>
      <c r="C49" s="135">
        <v>4760.4953137000557</v>
      </c>
      <c r="D49" s="135">
        <v>864.08414570055902</v>
      </c>
    </row>
    <row r="50" spans="1:4">
      <c r="A50" s="7" t="s">
        <v>177</v>
      </c>
      <c r="B50" s="135">
        <v>0</v>
      </c>
      <c r="C50" s="135">
        <v>0</v>
      </c>
      <c r="D50" s="135">
        <v>0</v>
      </c>
    </row>
    <row r="51" spans="1:4">
      <c r="A51" s="7" t="s">
        <v>177</v>
      </c>
      <c r="B51" s="135">
        <v>0</v>
      </c>
      <c r="C51" s="135">
        <v>0</v>
      </c>
      <c r="D51" s="135">
        <v>0</v>
      </c>
    </row>
    <row r="53" spans="1:4" ht="12" customHeight="1">
      <c r="A53" s="8" t="s">
        <v>114</v>
      </c>
    </row>
    <row r="54" spans="1:4" ht="12" customHeight="1">
      <c r="A54" s="8" t="s">
        <v>114</v>
      </c>
    </row>
    <row r="55" spans="1:4" ht="12" customHeight="1">
      <c r="A55" s="8" t="s">
        <v>102</v>
      </c>
    </row>
    <row r="56" spans="1:4" ht="12" customHeight="1">
      <c r="A56" s="8" t="s">
        <v>103</v>
      </c>
    </row>
  </sheetData>
  <conditionalFormatting sqref="B6:D51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56"/>
  <sheetViews>
    <sheetView topLeftCell="A28" workbookViewId="0">
      <selection activeCell="A3" sqref="A3"/>
    </sheetView>
  </sheetViews>
  <sheetFormatPr baseColWidth="10" defaultRowHeight="15.75"/>
  <cols>
    <col min="1" max="1" width="11.42578125" style="1"/>
    <col min="2" max="8" width="16.85546875" style="1" customWidth="1"/>
    <col min="9" max="16384" width="11.42578125" style="1"/>
  </cols>
  <sheetData>
    <row r="1" spans="1:8" ht="21.75">
      <c r="C1" s="10" t="s">
        <v>0</v>
      </c>
      <c r="D1" s="4"/>
      <c r="E1" s="3"/>
    </row>
    <row r="3" spans="1:8">
      <c r="A3" s="12" t="s">
        <v>3</v>
      </c>
    </row>
    <row r="4" spans="1:8">
      <c r="A4" s="11" t="s">
        <v>112</v>
      </c>
    </row>
    <row r="5" spans="1:8" ht="54">
      <c r="A5" s="14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4" t="s">
        <v>11</v>
      </c>
      <c r="H5" s="25" t="s">
        <v>12</v>
      </c>
    </row>
    <row r="6" spans="1:8">
      <c r="A6" s="7" t="s">
        <v>178</v>
      </c>
      <c r="B6" s="137">
        <v>100</v>
      </c>
      <c r="C6" s="137">
        <v>100</v>
      </c>
      <c r="D6" s="137">
        <v>100</v>
      </c>
      <c r="E6" s="137">
        <v>100</v>
      </c>
      <c r="F6" s="137">
        <v>100</v>
      </c>
      <c r="G6" s="137">
        <v>100</v>
      </c>
      <c r="H6" s="137">
        <v>100</v>
      </c>
    </row>
    <row r="7" spans="1:8">
      <c r="A7" s="7" t="s">
        <v>136</v>
      </c>
      <c r="B7" s="137">
        <v>99.327731112522684</v>
      </c>
      <c r="C7" s="137">
        <v>100.11811186954505</v>
      </c>
      <c r="D7" s="137">
        <v>99.249520958045139</v>
      </c>
      <c r="E7" s="137">
        <v>99.878778897807223</v>
      </c>
      <c r="F7" s="137">
        <v>99.342201422713089</v>
      </c>
      <c r="G7" s="137">
        <v>99.814774361183055</v>
      </c>
      <c r="H7" s="137">
        <v>99.929943656562031</v>
      </c>
    </row>
    <row r="8" spans="1:8">
      <c r="A8" s="7" t="s">
        <v>137</v>
      </c>
      <c r="B8" s="137">
        <v>99.264214423886614</v>
      </c>
      <c r="C8" s="137">
        <v>100.10979438440386</v>
      </c>
      <c r="D8" s="137">
        <v>99.353570525387795</v>
      </c>
      <c r="E8" s="137">
        <v>99.741666726649754</v>
      </c>
      <c r="F8" s="137">
        <v>99.004431305705481</v>
      </c>
      <c r="G8" s="137">
        <v>99.755122600452978</v>
      </c>
      <c r="H8" s="137">
        <v>100.01242316321122</v>
      </c>
    </row>
    <row r="9" spans="1:8">
      <c r="A9" s="7" t="s">
        <v>138</v>
      </c>
      <c r="B9" s="137">
        <v>99.175500231617193</v>
      </c>
      <c r="C9" s="137">
        <v>100.02782939644838</v>
      </c>
      <c r="D9" s="137">
        <v>99.184211462590824</v>
      </c>
      <c r="E9" s="137">
        <v>99.650014401011106</v>
      </c>
      <c r="F9" s="137">
        <v>99.039063814785564</v>
      </c>
      <c r="G9" s="137">
        <v>99.670802281947218</v>
      </c>
      <c r="H9" s="137">
        <v>100.00828425132282</v>
      </c>
    </row>
    <row r="10" spans="1:8">
      <c r="A10" s="7" t="s">
        <v>139</v>
      </c>
      <c r="B10" s="137">
        <v>98.250330562868953</v>
      </c>
      <c r="C10" s="137">
        <v>99.899587943439627</v>
      </c>
      <c r="D10" s="137">
        <v>99.115655510656424</v>
      </c>
      <c r="E10" s="137">
        <v>99.427989932395604</v>
      </c>
      <c r="F10" s="137">
        <v>98.549490025314469</v>
      </c>
      <c r="G10" s="137">
        <v>99.429915177197259</v>
      </c>
      <c r="H10" s="137">
        <v>99.959798498981527</v>
      </c>
    </row>
    <row r="11" spans="1:8">
      <c r="A11" s="7" t="s">
        <v>140</v>
      </c>
      <c r="B11" s="137">
        <v>97.767245188677364</v>
      </c>
      <c r="C11" s="137">
        <v>99.490953072821739</v>
      </c>
      <c r="D11" s="137">
        <v>98.855669527340225</v>
      </c>
      <c r="E11" s="137">
        <v>98.908357054789903</v>
      </c>
      <c r="F11" s="137">
        <v>98.717876461336317</v>
      </c>
      <c r="G11" s="137">
        <v>99.066044330360469</v>
      </c>
      <c r="H11" s="137">
        <v>99.83274032196789</v>
      </c>
    </row>
    <row r="12" spans="1:8">
      <c r="A12" s="7" t="s">
        <v>141</v>
      </c>
      <c r="B12" s="137">
        <v>97.645803710686451</v>
      </c>
      <c r="C12" s="137">
        <v>99.180537057912517</v>
      </c>
      <c r="D12" s="137">
        <v>98.436071926103821</v>
      </c>
      <c r="E12" s="137">
        <v>98.449390545984116</v>
      </c>
      <c r="F12" s="137">
        <v>98.262404465414861</v>
      </c>
      <c r="G12" s="137">
        <v>98.709374019922436</v>
      </c>
      <c r="H12" s="137">
        <v>99.729669699887609</v>
      </c>
    </row>
    <row r="13" spans="1:8">
      <c r="A13" s="7" t="s">
        <v>142</v>
      </c>
      <c r="B13" s="137">
        <v>97.51437185716037</v>
      </c>
      <c r="C13" s="137">
        <v>98.988132195285004</v>
      </c>
      <c r="D13" s="137">
        <v>98.418370750359969</v>
      </c>
      <c r="E13" s="137">
        <v>98.627500755169081</v>
      </c>
      <c r="F13" s="137">
        <v>98.148730451634847</v>
      </c>
      <c r="G13" s="137">
        <v>98.634706114582457</v>
      </c>
      <c r="H13" s="137">
        <v>99.71236274999255</v>
      </c>
    </row>
    <row r="14" spans="1:8">
      <c r="A14" s="7" t="s">
        <v>143</v>
      </c>
      <c r="B14" s="137">
        <v>97.208332427573964</v>
      </c>
      <c r="C14" s="137">
        <v>98.790113390623858</v>
      </c>
      <c r="D14" s="137">
        <v>98.029991634541389</v>
      </c>
      <c r="E14" s="137">
        <v>97.996309245006543</v>
      </c>
      <c r="F14" s="137">
        <v>97.844614779053543</v>
      </c>
      <c r="G14" s="137">
        <v>98.296485283638987</v>
      </c>
      <c r="H14" s="137">
        <v>99.601530063084823</v>
      </c>
    </row>
    <row r="15" spans="1:8">
      <c r="A15" s="7" t="s">
        <v>144</v>
      </c>
      <c r="B15" s="137">
        <v>97.116231188711808</v>
      </c>
      <c r="C15" s="137">
        <v>98.898156813458201</v>
      </c>
      <c r="D15" s="137">
        <v>97.999577617364181</v>
      </c>
      <c r="E15" s="137">
        <v>98.435069809440023</v>
      </c>
      <c r="F15" s="137">
        <v>98.207327849798702</v>
      </c>
      <c r="G15" s="137">
        <v>98.46997767979552</v>
      </c>
      <c r="H15" s="137">
        <v>99.769726910408679</v>
      </c>
    </row>
    <row r="16" spans="1:8">
      <c r="A16" s="7" t="s">
        <v>145</v>
      </c>
      <c r="B16" s="137">
        <v>97.414841535853455</v>
      </c>
      <c r="C16" s="137">
        <v>99.160210453262494</v>
      </c>
      <c r="D16" s="137">
        <v>98.381530170439873</v>
      </c>
      <c r="E16" s="137">
        <v>98.413957380799658</v>
      </c>
      <c r="F16" s="137">
        <v>98.057310304655317</v>
      </c>
      <c r="G16" s="137">
        <v>98.646322568174853</v>
      </c>
      <c r="H16" s="137">
        <v>100.04711383645115</v>
      </c>
    </row>
    <row r="17" spans="1:8">
      <c r="A17" s="7" t="s">
        <v>146</v>
      </c>
      <c r="B17" s="137">
        <v>97.11019310757564</v>
      </c>
      <c r="C17" s="137">
        <v>99.403445846596924</v>
      </c>
      <c r="D17" s="137">
        <v>98.287638689508512</v>
      </c>
      <c r="E17" s="137">
        <v>98.441483895932137</v>
      </c>
      <c r="F17" s="137">
        <v>97.793064705294853</v>
      </c>
      <c r="G17" s="137">
        <v>98.704779623436579</v>
      </c>
      <c r="H17" s="137">
        <v>100.06903258582905</v>
      </c>
    </row>
    <row r="18" spans="1:8">
      <c r="A18" s="7" t="s">
        <v>147</v>
      </c>
      <c r="B18" s="137">
        <v>96.860957288399092</v>
      </c>
      <c r="C18" s="137">
        <v>99.217939087588348</v>
      </c>
      <c r="D18" s="137">
        <v>98.363478641710458</v>
      </c>
      <c r="E18" s="137">
        <v>98.399570538619869</v>
      </c>
      <c r="F18" s="137">
        <v>97.895894344608294</v>
      </c>
      <c r="G18" s="137">
        <v>98.607838042004744</v>
      </c>
      <c r="H18" s="137">
        <v>100.11169583655895</v>
      </c>
    </row>
    <row r="19" spans="1:8">
      <c r="A19" s="7" t="s">
        <v>148</v>
      </c>
      <c r="B19" s="137">
        <v>97.053449589794411</v>
      </c>
      <c r="C19" s="137">
        <v>98.858779860979382</v>
      </c>
      <c r="D19" s="137">
        <v>97.907644683944554</v>
      </c>
      <c r="E19" s="137">
        <v>98.179017494718423</v>
      </c>
      <c r="F19" s="137">
        <v>97.44528391962514</v>
      </c>
      <c r="G19" s="137">
        <v>98.302563012322679</v>
      </c>
      <c r="H19" s="137">
        <v>99.979857116129395</v>
      </c>
    </row>
    <row r="20" spans="1:8">
      <c r="A20" s="7" t="s">
        <v>149</v>
      </c>
      <c r="B20" s="137">
        <v>97.04856680388805</v>
      </c>
      <c r="C20" s="137">
        <v>99.11575659498763</v>
      </c>
      <c r="D20" s="137">
        <v>97.867142956572479</v>
      </c>
      <c r="E20" s="137">
        <v>98.460230521438362</v>
      </c>
      <c r="F20" s="137">
        <v>97.321809414231822</v>
      </c>
      <c r="G20" s="137">
        <v>98.468861682398526</v>
      </c>
      <c r="H20" s="137">
        <v>100.06036420087672</v>
      </c>
    </row>
    <row r="21" spans="1:8">
      <c r="A21" s="7" t="s">
        <v>150</v>
      </c>
      <c r="B21" s="137">
        <v>96.854648215434153</v>
      </c>
      <c r="C21" s="137">
        <v>99.063694823149291</v>
      </c>
      <c r="D21" s="137">
        <v>97.870507558336328</v>
      </c>
      <c r="E21" s="137">
        <v>98.635625809798896</v>
      </c>
      <c r="F21" s="137">
        <v>96.932143284797988</v>
      </c>
      <c r="G21" s="137">
        <v>98.430243663056032</v>
      </c>
      <c r="H21" s="137">
        <v>99.999006461375274</v>
      </c>
    </row>
    <row r="22" spans="1:8">
      <c r="A22" s="7" t="s">
        <v>151</v>
      </c>
      <c r="B22" s="137">
        <v>97.248931123516456</v>
      </c>
      <c r="C22" s="137">
        <v>99.174952833285573</v>
      </c>
      <c r="D22" s="137">
        <v>97.919639872786163</v>
      </c>
      <c r="E22" s="137">
        <v>98.379338378537767</v>
      </c>
      <c r="F22" s="137">
        <v>97.260873395951407</v>
      </c>
      <c r="G22" s="137">
        <v>98.495339847567053</v>
      </c>
      <c r="H22" s="137">
        <v>100.24209982188843</v>
      </c>
    </row>
    <row r="23" spans="1:8">
      <c r="A23" s="7" t="s">
        <v>152</v>
      </c>
      <c r="B23" s="137">
        <v>96.899129154295608</v>
      </c>
      <c r="C23" s="137">
        <v>99.332925059516327</v>
      </c>
      <c r="D23" s="137">
        <v>97.968652203778944</v>
      </c>
      <c r="E23" s="137">
        <v>98.918532493300461</v>
      </c>
      <c r="F23" s="137">
        <v>97.112250724145767</v>
      </c>
      <c r="G23" s="137">
        <v>98.654073004746209</v>
      </c>
      <c r="H23" s="137">
        <v>100.31976259841957</v>
      </c>
    </row>
    <row r="24" spans="1:8">
      <c r="A24" s="7" t="s">
        <v>153</v>
      </c>
      <c r="B24" s="137">
        <v>96.831680250790725</v>
      </c>
      <c r="C24" s="137">
        <v>99.545482860869257</v>
      </c>
      <c r="D24" s="137">
        <v>97.774552437791513</v>
      </c>
      <c r="E24" s="137">
        <v>98.79865290531778</v>
      </c>
      <c r="F24" s="137">
        <v>97.302667099517393</v>
      </c>
      <c r="G24" s="137">
        <v>98.715994254041235</v>
      </c>
      <c r="H24" s="137">
        <v>100.45118463367417</v>
      </c>
    </row>
    <row r="25" spans="1:8">
      <c r="A25" s="7" t="s">
        <v>154</v>
      </c>
      <c r="B25" s="137">
        <v>96.850778869582939</v>
      </c>
      <c r="C25" s="137">
        <v>99.912074058609761</v>
      </c>
      <c r="D25" s="137">
        <v>97.589985214473714</v>
      </c>
      <c r="E25" s="137">
        <v>98.920886858881872</v>
      </c>
      <c r="F25" s="137">
        <v>96.224637772873891</v>
      </c>
      <c r="G25" s="137">
        <v>98.788177407642266</v>
      </c>
      <c r="H25" s="137">
        <v>100.63808145319672</v>
      </c>
    </row>
    <row r="26" spans="1:8">
      <c r="A26" s="7" t="s">
        <v>155</v>
      </c>
      <c r="B26" s="137">
        <v>96.981880682535788</v>
      </c>
      <c r="C26" s="137">
        <v>100.10578767389029</v>
      </c>
      <c r="D26" s="137">
        <v>97.239566642134008</v>
      </c>
      <c r="E26" s="137">
        <v>99.183045547497329</v>
      </c>
      <c r="F26" s="137">
        <v>96.807335589109726</v>
      </c>
      <c r="G26" s="137">
        <v>98.961298764862335</v>
      </c>
      <c r="H26" s="137">
        <v>100.88247890263553</v>
      </c>
    </row>
    <row r="27" spans="1:8">
      <c r="A27" s="7" t="s">
        <v>156</v>
      </c>
      <c r="B27" s="137">
        <v>97.312378094090491</v>
      </c>
      <c r="C27" s="137">
        <v>100.34332085793378</v>
      </c>
      <c r="D27" s="137">
        <v>97.023308423730811</v>
      </c>
      <c r="E27" s="137">
        <v>99.451906733351791</v>
      </c>
      <c r="F27" s="137">
        <v>97.480799796135969</v>
      </c>
      <c r="G27" s="137">
        <v>99.198461702998998</v>
      </c>
      <c r="H27" s="137">
        <v>101.19574853289355</v>
      </c>
    </row>
    <row r="28" spans="1:8">
      <c r="A28" s="7" t="s">
        <v>157</v>
      </c>
      <c r="B28" s="137">
        <v>96.358145021279512</v>
      </c>
      <c r="C28" s="137">
        <v>100.62101989080195</v>
      </c>
      <c r="D28" s="137">
        <v>97.219066691174305</v>
      </c>
      <c r="E28" s="137">
        <v>99.680364382735846</v>
      </c>
      <c r="F28" s="137">
        <v>97.390505929091859</v>
      </c>
      <c r="G28" s="137">
        <v>99.320048879708594</v>
      </c>
      <c r="H28" s="137">
        <v>101.23701163872536</v>
      </c>
    </row>
    <row r="29" spans="1:8">
      <c r="A29" s="7" t="s">
        <v>158</v>
      </c>
      <c r="B29" s="137">
        <v>96.421232645027217</v>
      </c>
      <c r="C29" s="137">
        <v>100.71782294391156</v>
      </c>
      <c r="D29" s="137">
        <v>97.692139682406022</v>
      </c>
      <c r="E29" s="137">
        <v>99.684864825109742</v>
      </c>
      <c r="F29" s="137">
        <v>97.630680032516807</v>
      </c>
      <c r="G29" s="137">
        <v>99.455372517610812</v>
      </c>
      <c r="H29" s="137">
        <v>101.69515499531683</v>
      </c>
    </row>
    <row r="30" spans="1:8">
      <c r="A30" s="7" t="s">
        <v>159</v>
      </c>
      <c r="B30" s="137">
        <v>96.427284826440783</v>
      </c>
      <c r="C30" s="137">
        <v>101.02751973576795</v>
      </c>
      <c r="D30" s="137">
        <v>97.736139205332591</v>
      </c>
      <c r="E30" s="137">
        <v>100.20543021932097</v>
      </c>
      <c r="F30" s="137">
        <v>98.074948973477035</v>
      </c>
      <c r="G30" s="137">
        <v>99.767453838243284</v>
      </c>
      <c r="H30" s="137">
        <v>102.10239700679512</v>
      </c>
    </row>
    <row r="31" spans="1:8">
      <c r="A31" s="7" t="s">
        <v>160</v>
      </c>
      <c r="B31" s="137">
        <v>96.316146992908955</v>
      </c>
      <c r="C31" s="137">
        <v>101.20569440838602</v>
      </c>
      <c r="D31" s="137">
        <v>97.877304389657994</v>
      </c>
      <c r="E31" s="137">
        <v>100.09124708138984</v>
      </c>
      <c r="F31" s="137">
        <v>98.242381371282534</v>
      </c>
      <c r="G31" s="137">
        <v>99.851291826334801</v>
      </c>
      <c r="H31" s="137">
        <v>102.20772501053806</v>
      </c>
    </row>
    <row r="32" spans="1:8">
      <c r="A32" s="7" t="s">
        <v>161</v>
      </c>
      <c r="B32" s="137">
        <v>96.174426113512524</v>
      </c>
      <c r="C32" s="137">
        <v>101.46243926748384</v>
      </c>
      <c r="D32" s="137">
        <v>97.682336293893258</v>
      </c>
      <c r="E32" s="137">
        <v>100.16315231748966</v>
      </c>
      <c r="F32" s="137">
        <v>98.427116986432665</v>
      </c>
      <c r="G32" s="137">
        <v>99.970341798386471</v>
      </c>
      <c r="H32" s="137">
        <v>102.58416990004244</v>
      </c>
    </row>
    <row r="33" spans="1:8">
      <c r="A33" s="7" t="s">
        <v>162</v>
      </c>
      <c r="B33" s="137">
        <v>95.836287349845065</v>
      </c>
      <c r="C33" s="137">
        <v>101.47928343528041</v>
      </c>
      <c r="D33" s="137">
        <v>97.80979830978292</v>
      </c>
      <c r="E33" s="137">
        <v>100.26986086777437</v>
      </c>
      <c r="F33" s="137">
        <v>98.727755674447465</v>
      </c>
      <c r="G33" s="137">
        <v>100.02083760097402</v>
      </c>
      <c r="H33" s="137">
        <v>102.8118232021109</v>
      </c>
    </row>
    <row r="34" spans="1:8">
      <c r="A34" s="7" t="s">
        <v>163</v>
      </c>
      <c r="B34" s="137">
        <v>95.594858009122191</v>
      </c>
      <c r="C34" s="137">
        <v>101.52340405271269</v>
      </c>
      <c r="D34" s="137">
        <v>98.2205858941755</v>
      </c>
      <c r="E34" s="137">
        <v>100.12347267893993</v>
      </c>
      <c r="F34" s="137">
        <v>98.737795672265619</v>
      </c>
      <c r="G34" s="137">
        <v>100.04270289008754</v>
      </c>
      <c r="H34" s="137">
        <v>102.88823713301926</v>
      </c>
    </row>
    <row r="35" spans="1:8">
      <c r="A35" s="7" t="s">
        <v>164</v>
      </c>
      <c r="B35" s="137">
        <v>95.355118252126744</v>
      </c>
      <c r="C35" s="137">
        <v>101.36521046241111</v>
      </c>
      <c r="D35" s="137">
        <v>98.186027251547856</v>
      </c>
      <c r="E35" s="137">
        <v>99.789821893079761</v>
      </c>
      <c r="F35" s="137">
        <v>98.252388845793277</v>
      </c>
      <c r="G35" s="137">
        <v>99.822274162233711</v>
      </c>
      <c r="H35" s="137">
        <v>102.87669905140871</v>
      </c>
    </row>
    <row r="36" spans="1:8">
      <c r="A36" s="7" t="s">
        <v>165</v>
      </c>
      <c r="B36" s="137">
        <v>95.176525456327013</v>
      </c>
      <c r="C36" s="137">
        <v>101.55876062993359</v>
      </c>
      <c r="D36" s="137">
        <v>98.026547681633858</v>
      </c>
      <c r="E36" s="137">
        <v>99.662290803218838</v>
      </c>
      <c r="F36" s="137">
        <v>98.03505806946059</v>
      </c>
      <c r="G36" s="137">
        <v>99.828985152710075</v>
      </c>
      <c r="H36" s="137">
        <v>103.21332430969916</v>
      </c>
    </row>
    <row r="37" spans="1:8">
      <c r="A37" s="7" t="s">
        <v>166</v>
      </c>
      <c r="B37" s="137">
        <v>95.542508423919344</v>
      </c>
      <c r="C37" s="137">
        <v>101.94766527637317</v>
      </c>
      <c r="D37" s="137">
        <v>98.219867911527132</v>
      </c>
      <c r="E37" s="137">
        <v>100.40588742927932</v>
      </c>
      <c r="F37" s="137">
        <v>98.365710676188229</v>
      </c>
      <c r="G37" s="137">
        <v>100.26488423417008</v>
      </c>
      <c r="H37" s="137">
        <v>103.73787191517398</v>
      </c>
    </row>
    <row r="38" spans="1:8">
      <c r="A38" s="7" t="s">
        <v>167</v>
      </c>
      <c r="B38" s="137">
        <v>95.259143617945853</v>
      </c>
      <c r="C38" s="137">
        <v>102.12164695289209</v>
      </c>
      <c r="D38" s="137">
        <v>98.277114287513143</v>
      </c>
      <c r="E38" s="137">
        <v>100.5776963704692</v>
      </c>
      <c r="F38" s="137">
        <v>98.815375689002067</v>
      </c>
      <c r="G38" s="137">
        <v>100.41405352360704</v>
      </c>
      <c r="H38" s="137">
        <v>103.96521913427839</v>
      </c>
    </row>
    <row r="39" spans="1:8">
      <c r="A39" s="7" t="s">
        <v>168</v>
      </c>
      <c r="B39" s="137">
        <v>95.4863245184833</v>
      </c>
      <c r="C39" s="137">
        <v>102.48162043362696</v>
      </c>
      <c r="D39" s="137">
        <v>98.228904609257427</v>
      </c>
      <c r="E39" s="137">
        <v>100.64510869118453</v>
      </c>
      <c r="F39" s="137">
        <v>99.020262263209844</v>
      </c>
      <c r="G39" s="137">
        <v>100.63083727612982</v>
      </c>
      <c r="H39" s="137">
        <v>104.37453379749242</v>
      </c>
    </row>
    <row r="40" spans="1:8">
      <c r="A40" s="7" t="s">
        <v>169</v>
      </c>
      <c r="B40" s="137">
        <v>95.485726873777395</v>
      </c>
      <c r="C40" s="137">
        <v>102.75638128756681</v>
      </c>
      <c r="D40" s="137">
        <v>98.298438872058441</v>
      </c>
      <c r="E40" s="137">
        <v>100.75720198419542</v>
      </c>
      <c r="F40" s="137">
        <v>99.133993925733506</v>
      </c>
      <c r="G40" s="137">
        <v>100.80527677283102</v>
      </c>
      <c r="H40" s="137">
        <v>104.70922245514274</v>
      </c>
    </row>
    <row r="41" spans="1:8">
      <c r="A41" s="7" t="s">
        <v>170</v>
      </c>
      <c r="B41" s="137">
        <v>93.154722811330544</v>
      </c>
      <c r="C41" s="137">
        <v>101.10834598065421</v>
      </c>
      <c r="D41" s="137">
        <v>95.706060052225567</v>
      </c>
      <c r="E41" s="137">
        <v>98.34361384291941</v>
      </c>
      <c r="F41" s="137">
        <v>97.115290872117939</v>
      </c>
      <c r="G41" s="137">
        <v>98.774893389520386</v>
      </c>
      <c r="H41" s="137">
        <v>102.54058035413938</v>
      </c>
    </row>
    <row r="42" spans="1:8">
      <c r="A42" s="7" t="s">
        <v>171</v>
      </c>
      <c r="B42" s="137">
        <v>92.377535033862586</v>
      </c>
      <c r="C42" s="137">
        <v>100.58637744957363</v>
      </c>
      <c r="D42" s="137">
        <v>95.481655675721086</v>
      </c>
      <c r="E42" s="137">
        <v>98.214678956777661</v>
      </c>
      <c r="F42" s="137">
        <v>96.297701776267246</v>
      </c>
      <c r="G42" s="137">
        <v>98.329244702471144</v>
      </c>
      <c r="H42" s="137">
        <v>101.98028381273166</v>
      </c>
    </row>
    <row r="43" spans="1:8">
      <c r="A43" s="7" t="s">
        <v>172</v>
      </c>
      <c r="B43" s="137">
        <v>94.009811732120284</v>
      </c>
      <c r="C43" s="137">
        <v>102.58693314367446</v>
      </c>
      <c r="D43" s="137">
        <v>97.179178906380372</v>
      </c>
      <c r="E43" s="137">
        <v>100.2935141292533</v>
      </c>
      <c r="F43" s="137">
        <v>98.183536004822372</v>
      </c>
      <c r="G43" s="137">
        <v>100.26810562167896</v>
      </c>
      <c r="H43" s="137">
        <v>103.81190849963455</v>
      </c>
    </row>
    <row r="44" spans="1:8">
      <c r="A44" s="7" t="s">
        <v>173</v>
      </c>
      <c r="B44" s="137">
        <v>94.145987588108056</v>
      </c>
      <c r="C44" s="137">
        <v>102.8238377248108</v>
      </c>
      <c r="D44" s="137">
        <v>97.668159157239401</v>
      </c>
      <c r="E44" s="137">
        <v>100.34005597802842</v>
      </c>
      <c r="F44" s="137">
        <v>98.354180985091062</v>
      </c>
      <c r="G44" s="137">
        <v>100.47985339732288</v>
      </c>
      <c r="H44" s="137">
        <v>103.79039778702041</v>
      </c>
    </row>
    <row r="45" spans="1:8">
      <c r="A45" s="7" t="s">
        <v>174</v>
      </c>
      <c r="B45" s="137">
        <v>94.547177382522904</v>
      </c>
      <c r="C45" s="137">
        <v>103.49975343404417</v>
      </c>
      <c r="D45" s="137">
        <v>98.593916191509507</v>
      </c>
      <c r="E45" s="137">
        <v>101.19297959079789</v>
      </c>
      <c r="F45" s="137">
        <v>98.975830849407032</v>
      </c>
      <c r="G45" s="137">
        <v>101.19982136916515</v>
      </c>
      <c r="H45" s="137">
        <v>104.49330039716187</v>
      </c>
    </row>
    <row r="46" spans="1:8">
      <c r="A46" s="7" t="s">
        <v>135</v>
      </c>
      <c r="B46" s="137">
        <v>95.129528046101825</v>
      </c>
      <c r="C46" s="137">
        <v>104.76172490834603</v>
      </c>
      <c r="D46" s="137">
        <v>99.461517294446367</v>
      </c>
      <c r="E46" s="137">
        <v>101.89504515368341</v>
      </c>
      <c r="F46" s="137">
        <v>99.828979668936313</v>
      </c>
      <c r="G46" s="137">
        <v>102.19185410626173</v>
      </c>
      <c r="H46" s="137">
        <v>105.75625915834661</v>
      </c>
    </row>
    <row r="47" spans="1:8">
      <c r="A47" s="7" t="s">
        <v>175</v>
      </c>
      <c r="B47" s="137">
        <v>95.812586142523898</v>
      </c>
      <c r="C47" s="137">
        <v>105.22538510274538</v>
      </c>
      <c r="D47" s="137">
        <v>99.955301325326971</v>
      </c>
      <c r="E47" s="137">
        <v>102.70364952289637</v>
      </c>
      <c r="F47" s="137">
        <v>100.52982212841719</v>
      </c>
      <c r="G47" s="137">
        <v>102.77739920345441</v>
      </c>
      <c r="H47" s="137">
        <v>106.60734000068545</v>
      </c>
    </row>
    <row r="48" spans="1:8">
      <c r="A48" s="7" t="s">
        <v>176</v>
      </c>
      <c r="B48" s="137">
        <v>95.953250291091308</v>
      </c>
      <c r="C48" s="137">
        <v>106.11974705131104</v>
      </c>
      <c r="D48" s="137">
        <v>100.50987748240017</v>
      </c>
      <c r="E48" s="137">
        <v>103.45930952478322</v>
      </c>
      <c r="F48" s="137">
        <v>100.86045324554624</v>
      </c>
      <c r="G48" s="137">
        <v>103.48189509051923</v>
      </c>
      <c r="H48" s="137">
        <v>107.26739267600492</v>
      </c>
    </row>
    <row r="49" spans="1:8">
      <c r="A49" s="7" t="s">
        <v>134</v>
      </c>
      <c r="B49" s="137">
        <v>96.03284680133325</v>
      </c>
      <c r="C49" s="137">
        <v>106.42476221122649</v>
      </c>
      <c r="D49" s="137">
        <v>100.25040086404915</v>
      </c>
      <c r="E49" s="137">
        <v>103.67837645848086</v>
      </c>
      <c r="F49" s="137">
        <v>101.14820116134977</v>
      </c>
      <c r="G49" s="137">
        <v>103.67624383425461</v>
      </c>
      <c r="H49" s="137">
        <v>107.63662964862155</v>
      </c>
    </row>
    <row r="50" spans="1:8">
      <c r="A50" s="7" t="s">
        <v>133</v>
      </c>
      <c r="B50" s="137">
        <v>95.972175463284842</v>
      </c>
      <c r="C50" s="137">
        <v>106.4002249891536</v>
      </c>
      <c r="D50" s="137">
        <v>100.2393001055854</v>
      </c>
      <c r="E50" s="137">
        <v>103.95456749404346</v>
      </c>
      <c r="F50" s="137">
        <v>101.1295537726659</v>
      </c>
      <c r="G50" s="137">
        <v>103.71841609587042</v>
      </c>
      <c r="H50" s="137">
        <v>108.01075834411336</v>
      </c>
    </row>
    <row r="51" spans="1:8">
      <c r="A51" s="7" t="s">
        <v>177</v>
      </c>
      <c r="B51" s="137">
        <v>0</v>
      </c>
      <c r="C51" s="137">
        <v>0</v>
      </c>
      <c r="D51" s="137">
        <v>0</v>
      </c>
      <c r="E51" s="137">
        <v>0</v>
      </c>
      <c r="F51" s="137">
        <v>0</v>
      </c>
      <c r="G51" s="137">
        <v>0</v>
      </c>
      <c r="H51" s="137">
        <v>0</v>
      </c>
    </row>
    <row r="52" spans="1:8">
      <c r="A52" s="7" t="s">
        <v>177</v>
      </c>
      <c r="B52" s="137">
        <v>0</v>
      </c>
      <c r="C52" s="137">
        <v>0</v>
      </c>
      <c r="D52" s="137">
        <v>0</v>
      </c>
      <c r="E52" s="137">
        <v>0</v>
      </c>
      <c r="F52" s="137">
        <v>0</v>
      </c>
      <c r="G52" s="137">
        <v>0</v>
      </c>
      <c r="H52" s="137">
        <v>0</v>
      </c>
    </row>
    <row r="54" spans="1:8" ht="12" customHeight="1">
      <c r="A54" s="8" t="s">
        <v>113</v>
      </c>
    </row>
    <row r="55" spans="1:8" ht="12" customHeight="1">
      <c r="A55" s="8" t="s">
        <v>102</v>
      </c>
    </row>
    <row r="56" spans="1:8" ht="12" customHeight="1">
      <c r="A56" s="8" t="s">
        <v>103</v>
      </c>
    </row>
  </sheetData>
  <conditionalFormatting sqref="B6:H52">
    <cfRule type="cellIs" dxfId="19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22"/>
  <sheetViews>
    <sheetView workbookViewId="0">
      <selection activeCell="A4" sqref="A4"/>
    </sheetView>
  </sheetViews>
  <sheetFormatPr baseColWidth="10" defaultRowHeight="15.75"/>
  <cols>
    <col min="1" max="1" width="9.140625" style="1" customWidth="1"/>
    <col min="2" max="2" width="28.140625" style="1" customWidth="1"/>
    <col min="3" max="4" width="22.7109375" style="1" customWidth="1"/>
    <col min="5" max="16384" width="11.42578125" style="1"/>
  </cols>
  <sheetData>
    <row r="1" spans="1:6" ht="21.75">
      <c r="C1" s="10" t="s">
        <v>0</v>
      </c>
      <c r="D1" s="4"/>
      <c r="E1" s="3"/>
      <c r="F1" s="3"/>
    </row>
    <row r="3" spans="1:6">
      <c r="A3" s="12" t="s">
        <v>124</v>
      </c>
      <c r="B3" s="2"/>
    </row>
    <row r="4" spans="1:6">
      <c r="A4" s="12" t="s">
        <v>125</v>
      </c>
      <c r="B4" s="2"/>
    </row>
    <row r="5" spans="1:6">
      <c r="A5" s="26" t="s">
        <v>19</v>
      </c>
      <c r="B5" s="26"/>
      <c r="C5" s="27" t="s">
        <v>27</v>
      </c>
      <c r="D5" s="27" t="s">
        <v>28</v>
      </c>
    </row>
    <row r="6" spans="1:6">
      <c r="A6" s="28" t="s">
        <v>179</v>
      </c>
      <c r="B6" s="29" t="s">
        <v>413</v>
      </c>
      <c r="C6" s="30" t="s">
        <v>180</v>
      </c>
      <c r="D6" s="30" t="s">
        <v>181</v>
      </c>
    </row>
    <row r="7" spans="1:6">
      <c r="A7" s="28" t="s">
        <v>182</v>
      </c>
      <c r="B7" s="29" t="s">
        <v>414</v>
      </c>
      <c r="C7" s="30" t="s">
        <v>183</v>
      </c>
      <c r="D7" s="30" t="s">
        <v>184</v>
      </c>
    </row>
    <row r="8" spans="1:6">
      <c r="A8" s="28" t="s">
        <v>185</v>
      </c>
      <c r="B8" s="29" t="s">
        <v>415</v>
      </c>
      <c r="C8" s="30" t="s">
        <v>186</v>
      </c>
      <c r="D8" s="30" t="s">
        <v>187</v>
      </c>
    </row>
    <row r="9" spans="1:6">
      <c r="A9" s="28" t="s">
        <v>188</v>
      </c>
      <c r="B9" s="29" t="s">
        <v>416</v>
      </c>
      <c r="C9" s="30" t="s">
        <v>189</v>
      </c>
      <c r="D9" s="30" t="s">
        <v>190</v>
      </c>
    </row>
    <row r="10" spans="1:6">
      <c r="A10" s="28" t="s">
        <v>191</v>
      </c>
      <c r="B10" s="29" t="s">
        <v>11</v>
      </c>
      <c r="C10" s="30" t="s">
        <v>186</v>
      </c>
      <c r="D10" s="30" t="s">
        <v>192</v>
      </c>
    </row>
    <row r="11" spans="1:6">
      <c r="A11" s="28" t="s">
        <v>193</v>
      </c>
      <c r="B11" s="29" t="s">
        <v>417</v>
      </c>
      <c r="C11" s="30" t="s">
        <v>183</v>
      </c>
      <c r="D11" s="30" t="s">
        <v>190</v>
      </c>
    </row>
    <row r="12" spans="1:6">
      <c r="A12" s="28" t="s">
        <v>194</v>
      </c>
      <c r="B12" s="29" t="s">
        <v>418</v>
      </c>
      <c r="C12" s="30" t="s">
        <v>195</v>
      </c>
      <c r="D12" s="30" t="s">
        <v>196</v>
      </c>
    </row>
    <row r="13" spans="1:6">
      <c r="A13" s="28" t="s">
        <v>197</v>
      </c>
      <c r="B13" s="29" t="s">
        <v>419</v>
      </c>
      <c r="C13" s="30" t="s">
        <v>198</v>
      </c>
      <c r="D13" s="30" t="s">
        <v>199</v>
      </c>
    </row>
    <row r="14" spans="1:6">
      <c r="A14" s="28" t="s">
        <v>200</v>
      </c>
      <c r="B14" s="29" t="s">
        <v>420</v>
      </c>
      <c r="C14" s="30" t="s">
        <v>183</v>
      </c>
      <c r="D14" s="30" t="s">
        <v>201</v>
      </c>
    </row>
    <row r="15" spans="1:6">
      <c r="A15" s="28" t="s">
        <v>202</v>
      </c>
      <c r="B15" s="29" t="s">
        <v>421</v>
      </c>
      <c r="C15" s="30" t="s">
        <v>198</v>
      </c>
      <c r="D15" s="30" t="s">
        <v>203</v>
      </c>
    </row>
    <row r="16" spans="1:6">
      <c r="A16" s="28" t="s">
        <v>204</v>
      </c>
      <c r="B16" s="29" t="s">
        <v>422</v>
      </c>
      <c r="C16" s="30" t="s">
        <v>198</v>
      </c>
      <c r="D16" s="30" t="s">
        <v>205</v>
      </c>
    </row>
    <row r="17" spans="1:4">
      <c r="A17" s="28" t="s">
        <v>206</v>
      </c>
      <c r="B17" s="29" t="s">
        <v>423</v>
      </c>
      <c r="C17" s="30" t="s">
        <v>180</v>
      </c>
      <c r="D17" s="30" t="s">
        <v>207</v>
      </c>
    </row>
    <row r="18" spans="1:4">
      <c r="A18" s="28" t="s">
        <v>208</v>
      </c>
      <c r="B18" s="15" t="s">
        <v>424</v>
      </c>
      <c r="C18" s="30" t="s">
        <v>180</v>
      </c>
      <c r="D18" s="30" t="s">
        <v>209</v>
      </c>
    </row>
    <row r="20" spans="1:4" ht="12" customHeight="1">
      <c r="A20" s="8" t="s">
        <v>113</v>
      </c>
    </row>
    <row r="21" spans="1:4" ht="12" customHeight="1">
      <c r="A21" s="8" t="s">
        <v>102</v>
      </c>
    </row>
    <row r="22" spans="1:4" ht="12" customHeight="1">
      <c r="A22" s="8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105"/>
  <sheetViews>
    <sheetView topLeftCell="A7" workbookViewId="0">
      <selection activeCell="C29" sqref="C29"/>
    </sheetView>
  </sheetViews>
  <sheetFormatPr baseColWidth="10" defaultRowHeight="15.75"/>
  <cols>
    <col min="1" max="1" width="4" style="1" customWidth="1"/>
    <col min="2" max="2" width="25.140625" style="1" customWidth="1"/>
    <col min="3" max="4" width="22.7109375" style="1" customWidth="1"/>
    <col min="5" max="16384" width="11.42578125" style="1"/>
  </cols>
  <sheetData>
    <row r="1" spans="1:6" ht="21.75">
      <c r="D1" s="10" t="s">
        <v>0</v>
      </c>
      <c r="E1" s="4"/>
      <c r="F1" s="3"/>
    </row>
    <row r="3" spans="1:6">
      <c r="A3" s="12" t="s">
        <v>126</v>
      </c>
      <c r="B3" s="2"/>
    </row>
    <row r="4" spans="1:6">
      <c r="A4" s="12" t="s">
        <v>127</v>
      </c>
      <c r="B4" s="2"/>
    </row>
    <row r="5" spans="1:6">
      <c r="A5" s="26" t="s">
        <v>20</v>
      </c>
      <c r="B5" s="26"/>
      <c r="C5" s="27" t="s">
        <v>27</v>
      </c>
      <c r="D5" s="27" t="s">
        <v>28</v>
      </c>
    </row>
    <row r="6" spans="1:6">
      <c r="A6" s="7" t="s">
        <v>210</v>
      </c>
      <c r="B6" s="7" t="s">
        <v>425</v>
      </c>
      <c r="C6" s="30" t="s">
        <v>183</v>
      </c>
      <c r="D6" s="30" t="s">
        <v>190</v>
      </c>
    </row>
    <row r="7" spans="1:6">
      <c r="A7" s="7" t="s">
        <v>211</v>
      </c>
      <c r="B7" s="7" t="s">
        <v>6</v>
      </c>
      <c r="C7" s="30" t="s">
        <v>212</v>
      </c>
      <c r="D7" s="30" t="s">
        <v>213</v>
      </c>
    </row>
    <row r="8" spans="1:6">
      <c r="A8" s="7" t="s">
        <v>214</v>
      </c>
      <c r="B8" s="7" t="s">
        <v>426</v>
      </c>
      <c r="C8" s="30" t="s">
        <v>195</v>
      </c>
      <c r="D8" s="30" t="s">
        <v>201</v>
      </c>
    </row>
    <row r="9" spans="1:6">
      <c r="A9" s="7" t="s">
        <v>215</v>
      </c>
      <c r="B9" s="7" t="s">
        <v>427</v>
      </c>
      <c r="C9" s="30" t="s">
        <v>189</v>
      </c>
      <c r="D9" s="30" t="s">
        <v>203</v>
      </c>
    </row>
    <row r="10" spans="1:6">
      <c r="A10" s="7" t="s">
        <v>216</v>
      </c>
      <c r="B10" s="7" t="s">
        <v>428</v>
      </c>
      <c r="C10" s="30" t="s">
        <v>198</v>
      </c>
      <c r="D10" s="30" t="s">
        <v>184</v>
      </c>
    </row>
    <row r="11" spans="1:6">
      <c r="A11" s="7" t="s">
        <v>217</v>
      </c>
      <c r="B11" s="7" t="s">
        <v>429</v>
      </c>
      <c r="C11" s="30" t="s">
        <v>187</v>
      </c>
      <c r="D11" s="30" t="s">
        <v>209</v>
      </c>
    </row>
    <row r="12" spans="1:6">
      <c r="A12" s="7" t="s">
        <v>218</v>
      </c>
      <c r="B12" s="7" t="s">
        <v>430</v>
      </c>
      <c r="C12" s="30" t="s">
        <v>195</v>
      </c>
      <c r="D12" s="30" t="s">
        <v>219</v>
      </c>
    </row>
    <row r="13" spans="1:6">
      <c r="A13" s="7" t="s">
        <v>220</v>
      </c>
      <c r="B13" s="7" t="s">
        <v>431</v>
      </c>
      <c r="C13" s="30" t="s">
        <v>183</v>
      </c>
      <c r="D13" s="30" t="s">
        <v>219</v>
      </c>
    </row>
    <row r="14" spans="1:6">
      <c r="A14" s="7" t="s">
        <v>221</v>
      </c>
      <c r="B14" s="7" t="s">
        <v>432</v>
      </c>
      <c r="C14" s="30" t="s">
        <v>212</v>
      </c>
      <c r="D14" s="30" t="s">
        <v>213</v>
      </c>
    </row>
    <row r="15" spans="1:6">
      <c r="A15" s="7" t="s">
        <v>222</v>
      </c>
      <c r="B15" s="7" t="s">
        <v>433</v>
      </c>
      <c r="C15" s="30" t="s">
        <v>223</v>
      </c>
      <c r="D15" s="30" t="s">
        <v>186</v>
      </c>
    </row>
    <row r="16" spans="1:6">
      <c r="A16" s="7" t="s">
        <v>179</v>
      </c>
      <c r="B16" s="7" t="s">
        <v>434</v>
      </c>
      <c r="C16" s="30" t="s">
        <v>180</v>
      </c>
      <c r="D16" s="30" t="s">
        <v>181</v>
      </c>
    </row>
    <row r="17" spans="1:4">
      <c r="A17" s="7" t="s">
        <v>224</v>
      </c>
      <c r="B17" s="7" t="s">
        <v>435</v>
      </c>
      <c r="C17" s="30" t="s">
        <v>195</v>
      </c>
      <c r="D17" s="30" t="s">
        <v>187</v>
      </c>
    </row>
    <row r="18" spans="1:4">
      <c r="A18" s="7" t="s">
        <v>225</v>
      </c>
      <c r="B18" s="7" t="s">
        <v>436</v>
      </c>
      <c r="C18" s="30" t="s">
        <v>226</v>
      </c>
      <c r="D18" s="30" t="s">
        <v>181</v>
      </c>
    </row>
    <row r="19" spans="1:4">
      <c r="A19" s="7" t="s">
        <v>227</v>
      </c>
      <c r="B19" s="7" t="s">
        <v>437</v>
      </c>
      <c r="C19" s="30" t="s">
        <v>189</v>
      </c>
      <c r="D19" s="30" t="s">
        <v>228</v>
      </c>
    </row>
    <row r="20" spans="1:4">
      <c r="A20" s="7" t="s">
        <v>229</v>
      </c>
      <c r="B20" s="7" t="s">
        <v>438</v>
      </c>
      <c r="C20" s="30" t="s">
        <v>212</v>
      </c>
      <c r="D20" s="30" t="s">
        <v>186</v>
      </c>
    </row>
    <row r="21" spans="1:4">
      <c r="A21" s="7" t="s">
        <v>230</v>
      </c>
      <c r="B21" s="7" t="s">
        <v>439</v>
      </c>
      <c r="C21" s="30" t="s">
        <v>195</v>
      </c>
      <c r="D21" s="30" t="s">
        <v>226</v>
      </c>
    </row>
    <row r="22" spans="1:4">
      <c r="A22" s="7" t="s">
        <v>231</v>
      </c>
      <c r="B22" s="7" t="s">
        <v>440</v>
      </c>
      <c r="C22" s="30" t="s">
        <v>183</v>
      </c>
      <c r="D22" s="30" t="s">
        <v>205</v>
      </c>
    </row>
    <row r="23" spans="1:4">
      <c r="A23" s="7" t="s">
        <v>232</v>
      </c>
      <c r="B23" s="7" t="s">
        <v>441</v>
      </c>
      <c r="C23" s="30" t="s">
        <v>186</v>
      </c>
      <c r="D23" s="30" t="s">
        <v>180</v>
      </c>
    </row>
    <row r="24" spans="1:4">
      <c r="A24" s="7" t="s">
        <v>233</v>
      </c>
      <c r="B24" s="7" t="s">
        <v>442</v>
      </c>
      <c r="C24" s="30" t="s">
        <v>183</v>
      </c>
      <c r="D24" s="30" t="s">
        <v>234</v>
      </c>
    </row>
    <row r="25" spans="1:4">
      <c r="A25" s="7" t="s">
        <v>235</v>
      </c>
      <c r="B25" s="7" t="s">
        <v>443</v>
      </c>
      <c r="C25" s="30" t="s">
        <v>212</v>
      </c>
      <c r="D25" s="30" t="s">
        <v>184</v>
      </c>
    </row>
    <row r="26" spans="1:4">
      <c r="A26" s="7" t="s">
        <v>236</v>
      </c>
      <c r="B26" s="7" t="s">
        <v>444</v>
      </c>
      <c r="C26" s="30" t="s">
        <v>183</v>
      </c>
      <c r="D26" s="30" t="s">
        <v>237</v>
      </c>
    </row>
    <row r="27" spans="1:4">
      <c r="A27" s="7" t="s">
        <v>238</v>
      </c>
      <c r="B27" s="7" t="s">
        <v>445</v>
      </c>
      <c r="C27" s="30" t="s">
        <v>195</v>
      </c>
      <c r="D27" s="30" t="s">
        <v>239</v>
      </c>
    </row>
    <row r="28" spans="1:4">
      <c r="A28" s="7" t="s">
        <v>182</v>
      </c>
      <c r="B28" s="7" t="s">
        <v>446</v>
      </c>
      <c r="C28" s="30" t="s">
        <v>186</v>
      </c>
      <c r="D28" s="30" t="s">
        <v>192</v>
      </c>
    </row>
    <row r="29" spans="1:4">
      <c r="A29" s="7" t="s">
        <v>240</v>
      </c>
      <c r="B29" s="7" t="s">
        <v>447</v>
      </c>
      <c r="C29" s="30" t="s">
        <v>189</v>
      </c>
      <c r="D29" s="30" t="s">
        <v>187</v>
      </c>
    </row>
    <row r="30" spans="1:4">
      <c r="A30" s="7" t="s">
        <v>241</v>
      </c>
      <c r="B30" s="7" t="s">
        <v>448</v>
      </c>
      <c r="C30" s="30" t="s">
        <v>198</v>
      </c>
      <c r="D30" s="30" t="s">
        <v>203</v>
      </c>
    </row>
    <row r="31" spans="1:4">
      <c r="A31" s="7" t="s">
        <v>185</v>
      </c>
      <c r="B31" s="7" t="s">
        <v>449</v>
      </c>
      <c r="C31" s="30" t="s">
        <v>212</v>
      </c>
      <c r="D31" s="30" t="s">
        <v>239</v>
      </c>
    </row>
    <row r="32" spans="1:4">
      <c r="A32" s="7" t="s">
        <v>188</v>
      </c>
      <c r="B32" s="7" t="s">
        <v>450</v>
      </c>
      <c r="C32" s="30" t="s">
        <v>180</v>
      </c>
      <c r="D32" s="30" t="s">
        <v>228</v>
      </c>
    </row>
    <row r="33" spans="1:4">
      <c r="A33" s="7" t="s">
        <v>242</v>
      </c>
      <c r="B33" s="7" t="s">
        <v>451</v>
      </c>
      <c r="C33" s="30" t="s">
        <v>180</v>
      </c>
      <c r="D33" s="30" t="s">
        <v>199</v>
      </c>
    </row>
    <row r="34" spans="1:4">
      <c r="A34" s="7" t="s">
        <v>243</v>
      </c>
      <c r="B34" s="7" t="s">
        <v>452</v>
      </c>
      <c r="C34" s="30" t="s">
        <v>180</v>
      </c>
      <c r="D34" s="30" t="s">
        <v>244</v>
      </c>
    </row>
    <row r="35" spans="1:4">
      <c r="A35" s="7" t="s">
        <v>245</v>
      </c>
      <c r="B35" s="7" t="s">
        <v>453</v>
      </c>
      <c r="C35" s="30" t="s">
        <v>180</v>
      </c>
      <c r="D35" s="30" t="s">
        <v>246</v>
      </c>
    </row>
    <row r="36" spans="1:4">
      <c r="A36" s="7" t="s">
        <v>247</v>
      </c>
      <c r="B36" s="7" t="s">
        <v>454</v>
      </c>
      <c r="C36" s="30" t="s">
        <v>189</v>
      </c>
      <c r="D36" s="30" t="s">
        <v>248</v>
      </c>
    </row>
    <row r="37" spans="1:4">
      <c r="A37" s="7" t="s">
        <v>249</v>
      </c>
      <c r="B37" s="7" t="s">
        <v>455</v>
      </c>
      <c r="C37" s="30" t="s">
        <v>226</v>
      </c>
      <c r="D37" s="30" t="s">
        <v>250</v>
      </c>
    </row>
    <row r="38" spans="1:4">
      <c r="A38" s="7" t="s">
        <v>191</v>
      </c>
      <c r="B38" s="7" t="s">
        <v>456</v>
      </c>
      <c r="C38" s="30" t="s">
        <v>226</v>
      </c>
      <c r="D38" s="30" t="s">
        <v>228</v>
      </c>
    </row>
    <row r="39" spans="1:4">
      <c r="A39" s="7" t="s">
        <v>251</v>
      </c>
      <c r="B39" s="7" t="s">
        <v>457</v>
      </c>
      <c r="C39" s="30" t="s">
        <v>195</v>
      </c>
      <c r="D39" s="30" t="s">
        <v>250</v>
      </c>
    </row>
    <row r="40" spans="1:4">
      <c r="A40" s="7" t="s">
        <v>252</v>
      </c>
      <c r="B40" s="7" t="s">
        <v>458</v>
      </c>
      <c r="C40" s="30" t="s">
        <v>198</v>
      </c>
      <c r="D40" s="30" t="s">
        <v>253</v>
      </c>
    </row>
    <row r="41" spans="1:4">
      <c r="A41" s="7" t="s">
        <v>254</v>
      </c>
      <c r="B41" s="7" t="s">
        <v>459</v>
      </c>
      <c r="C41" s="30" t="s">
        <v>198</v>
      </c>
      <c r="D41" s="30" t="s">
        <v>250</v>
      </c>
    </row>
    <row r="42" spans="1:4">
      <c r="A42" s="7" t="s">
        <v>255</v>
      </c>
      <c r="B42" s="7" t="s">
        <v>460</v>
      </c>
      <c r="C42" s="30" t="s">
        <v>195</v>
      </c>
      <c r="D42" s="30" t="s">
        <v>184</v>
      </c>
    </row>
    <row r="43" spans="1:4">
      <c r="A43" s="7" t="s">
        <v>256</v>
      </c>
      <c r="B43" s="7" t="s">
        <v>461</v>
      </c>
      <c r="C43" s="30" t="s">
        <v>195</v>
      </c>
      <c r="D43" s="30" t="s">
        <v>228</v>
      </c>
    </row>
    <row r="44" spans="1:4">
      <c r="A44" s="7" t="s">
        <v>257</v>
      </c>
      <c r="B44" s="7" t="s">
        <v>462</v>
      </c>
      <c r="C44" s="30" t="s">
        <v>189</v>
      </c>
      <c r="D44" s="30" t="s">
        <v>201</v>
      </c>
    </row>
    <row r="45" spans="1:4">
      <c r="A45" s="7" t="s">
        <v>258</v>
      </c>
      <c r="B45" s="7" t="s">
        <v>463</v>
      </c>
      <c r="C45" s="30" t="s">
        <v>198</v>
      </c>
      <c r="D45" s="30" t="s">
        <v>187</v>
      </c>
    </row>
    <row r="46" spans="1:4">
      <c r="A46" s="7" t="s">
        <v>259</v>
      </c>
      <c r="B46" s="7" t="s">
        <v>464</v>
      </c>
      <c r="C46" s="30" t="s">
        <v>189</v>
      </c>
      <c r="D46" s="30" t="s">
        <v>203</v>
      </c>
    </row>
    <row r="47" spans="1:4">
      <c r="A47" s="7" t="s">
        <v>260</v>
      </c>
      <c r="B47" s="7" t="s">
        <v>465</v>
      </c>
      <c r="C47" s="30" t="s">
        <v>195</v>
      </c>
      <c r="D47" s="30" t="s">
        <v>219</v>
      </c>
    </row>
    <row r="48" spans="1:4">
      <c r="A48" s="7" t="s">
        <v>261</v>
      </c>
      <c r="B48" s="7" t="s">
        <v>466</v>
      </c>
      <c r="C48" s="30" t="s">
        <v>183</v>
      </c>
      <c r="D48" s="30" t="s">
        <v>190</v>
      </c>
    </row>
    <row r="49" spans="1:4">
      <c r="A49" s="7" t="s">
        <v>262</v>
      </c>
      <c r="B49" s="7" t="s">
        <v>467</v>
      </c>
      <c r="C49" s="30" t="s">
        <v>195</v>
      </c>
      <c r="D49" s="30" t="s">
        <v>228</v>
      </c>
    </row>
    <row r="50" spans="1:4">
      <c r="A50" s="7" t="s">
        <v>193</v>
      </c>
      <c r="B50" s="7" t="s">
        <v>468</v>
      </c>
      <c r="C50" s="30" t="s">
        <v>198</v>
      </c>
      <c r="D50" s="30" t="s">
        <v>207</v>
      </c>
    </row>
    <row r="51" spans="1:4">
      <c r="A51" s="7" t="s">
        <v>263</v>
      </c>
      <c r="B51" s="7" t="s">
        <v>469</v>
      </c>
      <c r="C51" s="30" t="s">
        <v>189</v>
      </c>
      <c r="D51" s="30" t="s">
        <v>239</v>
      </c>
    </row>
    <row r="52" spans="1:4">
      <c r="A52" s="7" t="s">
        <v>264</v>
      </c>
      <c r="B52" s="7" t="s">
        <v>470</v>
      </c>
      <c r="C52" s="30" t="s">
        <v>189</v>
      </c>
      <c r="D52" s="30" t="s">
        <v>219</v>
      </c>
    </row>
    <row r="53" spans="1:4">
      <c r="A53" s="7" t="s">
        <v>265</v>
      </c>
      <c r="B53" s="7" t="s">
        <v>471</v>
      </c>
      <c r="C53" s="30" t="s">
        <v>180</v>
      </c>
      <c r="D53" s="30" t="s">
        <v>266</v>
      </c>
    </row>
    <row r="54" spans="1:4">
      <c r="A54" s="7" t="s">
        <v>267</v>
      </c>
      <c r="B54" s="7" t="s">
        <v>472</v>
      </c>
      <c r="C54" s="30" t="s">
        <v>183</v>
      </c>
      <c r="D54" s="30" t="s">
        <v>213</v>
      </c>
    </row>
    <row r="55" spans="1:4">
      <c r="A55" s="7" t="s">
        <v>268</v>
      </c>
      <c r="B55" s="7" t="s">
        <v>473</v>
      </c>
      <c r="C55" s="30" t="s">
        <v>186</v>
      </c>
      <c r="D55" s="30" t="s">
        <v>266</v>
      </c>
    </row>
    <row r="56" spans="1:4">
      <c r="A56" s="7" t="s">
        <v>269</v>
      </c>
      <c r="B56" s="7" t="s">
        <v>474</v>
      </c>
      <c r="C56" s="30" t="s">
        <v>198</v>
      </c>
      <c r="D56" s="30" t="s">
        <v>184</v>
      </c>
    </row>
    <row r="57" spans="1:4">
      <c r="A57" s="7" t="s">
        <v>270</v>
      </c>
      <c r="B57" s="7" t="s">
        <v>475</v>
      </c>
      <c r="C57" s="30" t="s">
        <v>183</v>
      </c>
      <c r="D57" s="30" t="s">
        <v>198</v>
      </c>
    </row>
    <row r="58" spans="1:4">
      <c r="A58" s="7" t="s">
        <v>194</v>
      </c>
      <c r="B58" s="7" t="s">
        <v>476</v>
      </c>
      <c r="C58" s="30" t="s">
        <v>186</v>
      </c>
      <c r="D58" s="30" t="s">
        <v>226</v>
      </c>
    </row>
    <row r="59" spans="1:4">
      <c r="A59" s="7" t="s">
        <v>197</v>
      </c>
      <c r="B59" s="7" t="s">
        <v>477</v>
      </c>
      <c r="C59" s="30" t="s">
        <v>183</v>
      </c>
      <c r="D59" s="30" t="s">
        <v>228</v>
      </c>
    </row>
    <row r="60" spans="1:4">
      <c r="A60" s="7" t="s">
        <v>271</v>
      </c>
      <c r="B60" s="7" t="s">
        <v>478</v>
      </c>
      <c r="C60" s="30" t="s">
        <v>183</v>
      </c>
      <c r="D60" s="30" t="s">
        <v>272</v>
      </c>
    </row>
    <row r="61" spans="1:4">
      <c r="A61" s="7" t="s">
        <v>273</v>
      </c>
      <c r="B61" s="7" t="s">
        <v>479</v>
      </c>
      <c r="C61" s="30" t="s">
        <v>183</v>
      </c>
      <c r="D61" s="30" t="s">
        <v>184</v>
      </c>
    </row>
    <row r="62" spans="1:4">
      <c r="A62" s="7" t="s">
        <v>274</v>
      </c>
      <c r="B62" s="7" t="s">
        <v>480</v>
      </c>
      <c r="C62" s="30" t="s">
        <v>195</v>
      </c>
      <c r="D62" s="30" t="s">
        <v>199</v>
      </c>
    </row>
    <row r="63" spans="1:4">
      <c r="A63" s="7" t="s">
        <v>275</v>
      </c>
      <c r="B63" s="7" t="s">
        <v>481</v>
      </c>
      <c r="C63" s="30" t="s">
        <v>186</v>
      </c>
      <c r="D63" s="30" t="s">
        <v>228</v>
      </c>
    </row>
    <row r="64" spans="1:4">
      <c r="A64" s="7" t="s">
        <v>276</v>
      </c>
      <c r="B64" s="7" t="s">
        <v>482</v>
      </c>
      <c r="C64" s="30" t="s">
        <v>189</v>
      </c>
      <c r="D64" s="30" t="s">
        <v>234</v>
      </c>
    </row>
    <row r="65" spans="1:4">
      <c r="A65" s="7" t="s">
        <v>277</v>
      </c>
      <c r="B65" s="7" t="s">
        <v>7</v>
      </c>
      <c r="C65" s="30" t="s">
        <v>186</v>
      </c>
      <c r="D65" s="30" t="s">
        <v>219</v>
      </c>
    </row>
    <row r="66" spans="1:4">
      <c r="A66" s="7" t="s">
        <v>278</v>
      </c>
      <c r="B66" s="7" t="s">
        <v>8</v>
      </c>
      <c r="C66" s="30" t="s">
        <v>186</v>
      </c>
      <c r="D66" s="30" t="s">
        <v>272</v>
      </c>
    </row>
    <row r="67" spans="1:4">
      <c r="A67" s="7" t="s">
        <v>279</v>
      </c>
      <c r="B67" s="7" t="s">
        <v>483</v>
      </c>
      <c r="C67" s="30" t="s">
        <v>189</v>
      </c>
      <c r="D67" s="30" t="s">
        <v>272</v>
      </c>
    </row>
    <row r="68" spans="1:4">
      <c r="A68" s="7" t="s">
        <v>280</v>
      </c>
      <c r="B68" s="7" t="s">
        <v>9</v>
      </c>
      <c r="C68" s="30" t="s">
        <v>195</v>
      </c>
      <c r="D68" s="30" t="s">
        <v>201</v>
      </c>
    </row>
    <row r="69" spans="1:4">
      <c r="A69" s="7" t="s">
        <v>281</v>
      </c>
      <c r="B69" s="7" t="s">
        <v>484</v>
      </c>
      <c r="C69" s="30" t="s">
        <v>195</v>
      </c>
      <c r="D69" s="30" t="s">
        <v>282</v>
      </c>
    </row>
    <row r="70" spans="1:4">
      <c r="A70" s="7" t="s">
        <v>283</v>
      </c>
      <c r="B70" s="7" t="s">
        <v>485</v>
      </c>
      <c r="C70" s="30" t="s">
        <v>198</v>
      </c>
      <c r="D70" s="30" t="s">
        <v>196</v>
      </c>
    </row>
    <row r="71" spans="1:4">
      <c r="A71" s="7" t="s">
        <v>284</v>
      </c>
      <c r="B71" s="7" t="s">
        <v>486</v>
      </c>
      <c r="C71" s="30" t="s">
        <v>195</v>
      </c>
      <c r="D71" s="30" t="s">
        <v>203</v>
      </c>
    </row>
    <row r="72" spans="1:4">
      <c r="A72" s="7" t="s">
        <v>285</v>
      </c>
      <c r="B72" s="7" t="s">
        <v>487</v>
      </c>
      <c r="C72" s="30" t="s">
        <v>180</v>
      </c>
      <c r="D72" s="30" t="s">
        <v>286</v>
      </c>
    </row>
    <row r="73" spans="1:4">
      <c r="A73" s="7" t="s">
        <v>287</v>
      </c>
      <c r="B73" s="7" t="s">
        <v>488</v>
      </c>
      <c r="C73" s="30" t="s">
        <v>195</v>
      </c>
      <c r="D73" s="30" t="s">
        <v>219</v>
      </c>
    </row>
    <row r="74" spans="1:4">
      <c r="A74" s="7" t="s">
        <v>288</v>
      </c>
      <c r="B74" s="7" t="s">
        <v>489</v>
      </c>
      <c r="C74" s="30" t="s">
        <v>198</v>
      </c>
      <c r="D74" s="30" t="s">
        <v>237</v>
      </c>
    </row>
    <row r="75" spans="1:4">
      <c r="A75" s="7" t="s">
        <v>289</v>
      </c>
      <c r="B75" s="7" t="s">
        <v>490</v>
      </c>
      <c r="C75" s="30" t="s">
        <v>180</v>
      </c>
      <c r="D75" s="30" t="s">
        <v>290</v>
      </c>
    </row>
    <row r="76" spans="1:4">
      <c r="A76" s="7" t="s">
        <v>291</v>
      </c>
      <c r="B76" s="7" t="s">
        <v>491</v>
      </c>
      <c r="C76" s="30" t="s">
        <v>212</v>
      </c>
      <c r="D76" s="30" t="s">
        <v>180</v>
      </c>
    </row>
    <row r="77" spans="1:4">
      <c r="A77" s="7" t="s">
        <v>292</v>
      </c>
      <c r="B77" s="7" t="s">
        <v>492</v>
      </c>
      <c r="C77" s="30" t="s">
        <v>186</v>
      </c>
      <c r="D77" s="30" t="s">
        <v>190</v>
      </c>
    </row>
    <row r="78" spans="1:4">
      <c r="A78" s="7" t="s">
        <v>293</v>
      </c>
      <c r="B78" s="7" t="s">
        <v>493</v>
      </c>
      <c r="C78" s="30" t="s">
        <v>198</v>
      </c>
      <c r="D78" s="30" t="s">
        <v>201</v>
      </c>
    </row>
    <row r="79" spans="1:4">
      <c r="A79" s="7" t="s">
        <v>294</v>
      </c>
      <c r="B79" s="7" t="s">
        <v>494</v>
      </c>
      <c r="C79" s="30" t="s">
        <v>180</v>
      </c>
      <c r="D79" s="30" t="s">
        <v>181</v>
      </c>
    </row>
    <row r="80" spans="1:4">
      <c r="A80" s="7" t="s">
        <v>295</v>
      </c>
      <c r="B80" s="7" t="s">
        <v>495</v>
      </c>
      <c r="C80" s="30" t="s">
        <v>180</v>
      </c>
      <c r="D80" s="30" t="s">
        <v>205</v>
      </c>
    </row>
    <row r="81" spans="1:4">
      <c r="A81" s="7" t="s">
        <v>200</v>
      </c>
      <c r="B81" s="7" t="s">
        <v>496</v>
      </c>
      <c r="C81" s="30" t="s">
        <v>234</v>
      </c>
      <c r="D81" s="30" t="s">
        <v>296</v>
      </c>
    </row>
    <row r="82" spans="1:4">
      <c r="A82" s="7" t="s">
        <v>202</v>
      </c>
      <c r="B82" s="7" t="s">
        <v>497</v>
      </c>
      <c r="C82" s="30" t="s">
        <v>189</v>
      </c>
      <c r="D82" s="30" t="s">
        <v>192</v>
      </c>
    </row>
    <row r="83" spans="1:4">
      <c r="A83" s="7" t="s">
        <v>297</v>
      </c>
      <c r="B83" s="7" t="s">
        <v>498</v>
      </c>
      <c r="C83" s="30" t="s">
        <v>226</v>
      </c>
      <c r="D83" s="30" t="s">
        <v>203</v>
      </c>
    </row>
    <row r="84" spans="1:4">
      <c r="A84" s="7" t="s">
        <v>298</v>
      </c>
      <c r="B84" s="7" t="s">
        <v>499</v>
      </c>
      <c r="C84" s="30" t="s">
        <v>212</v>
      </c>
      <c r="D84" s="30" t="s">
        <v>212</v>
      </c>
    </row>
    <row r="85" spans="1:4">
      <c r="A85" s="7" t="s">
        <v>299</v>
      </c>
      <c r="B85" s="7" t="s">
        <v>500</v>
      </c>
      <c r="C85" s="30" t="s">
        <v>300</v>
      </c>
      <c r="D85" s="30" t="s">
        <v>234</v>
      </c>
    </row>
    <row r="86" spans="1:4">
      <c r="A86" s="7" t="s">
        <v>301</v>
      </c>
      <c r="B86" s="7" t="s">
        <v>10</v>
      </c>
      <c r="C86" s="30" t="s">
        <v>186</v>
      </c>
      <c r="D86" s="30" t="s">
        <v>190</v>
      </c>
    </row>
    <row r="87" spans="1:4">
      <c r="A87" s="7" t="s">
        <v>302</v>
      </c>
      <c r="B87" s="7" t="s">
        <v>501</v>
      </c>
      <c r="C87" s="30" t="s">
        <v>195</v>
      </c>
      <c r="D87" s="30" t="s">
        <v>228</v>
      </c>
    </row>
    <row r="88" spans="1:4">
      <c r="A88" s="7" t="s">
        <v>303</v>
      </c>
      <c r="B88" s="7" t="s">
        <v>502</v>
      </c>
      <c r="C88" s="30" t="s">
        <v>183</v>
      </c>
      <c r="D88" s="30" t="s">
        <v>248</v>
      </c>
    </row>
    <row r="89" spans="1:4">
      <c r="A89" s="7" t="s">
        <v>304</v>
      </c>
      <c r="B89" s="7" t="s">
        <v>503</v>
      </c>
      <c r="C89" s="30" t="s">
        <v>183</v>
      </c>
      <c r="D89" s="30" t="s">
        <v>199</v>
      </c>
    </row>
    <row r="90" spans="1:4">
      <c r="A90" s="7" t="s">
        <v>204</v>
      </c>
      <c r="B90" s="7" t="s">
        <v>504</v>
      </c>
      <c r="C90" s="30" t="s">
        <v>198</v>
      </c>
      <c r="D90" s="30" t="s">
        <v>250</v>
      </c>
    </row>
    <row r="91" spans="1:4">
      <c r="A91" s="7" t="s">
        <v>305</v>
      </c>
      <c r="B91" s="7" t="s">
        <v>505</v>
      </c>
      <c r="C91" s="30" t="s">
        <v>195</v>
      </c>
      <c r="D91" s="30" t="s">
        <v>181</v>
      </c>
    </row>
    <row r="92" spans="1:4">
      <c r="A92" s="7" t="s">
        <v>306</v>
      </c>
      <c r="B92" s="7" t="s">
        <v>506</v>
      </c>
      <c r="C92" s="30" t="s">
        <v>183</v>
      </c>
      <c r="D92" s="30" t="s">
        <v>192</v>
      </c>
    </row>
    <row r="93" spans="1:4">
      <c r="A93" s="7" t="s">
        <v>307</v>
      </c>
      <c r="B93" s="7" t="s">
        <v>507</v>
      </c>
      <c r="C93" s="30" t="s">
        <v>212</v>
      </c>
      <c r="D93" s="30" t="s">
        <v>190</v>
      </c>
    </row>
    <row r="94" spans="1:4">
      <c r="A94" s="7" t="s">
        <v>308</v>
      </c>
      <c r="B94" s="7" t="s">
        <v>508</v>
      </c>
      <c r="C94" s="30" t="s">
        <v>186</v>
      </c>
      <c r="D94" s="30" t="s">
        <v>228</v>
      </c>
    </row>
    <row r="95" spans="1:4">
      <c r="A95" s="7" t="s">
        <v>309</v>
      </c>
      <c r="B95" s="7" t="s">
        <v>509</v>
      </c>
      <c r="C95" s="30" t="s">
        <v>186</v>
      </c>
      <c r="D95" s="30" t="s">
        <v>239</v>
      </c>
    </row>
    <row r="96" spans="1:4">
      <c r="A96" s="7" t="s">
        <v>310</v>
      </c>
      <c r="B96" s="7" t="s">
        <v>510</v>
      </c>
      <c r="C96" s="30" t="s">
        <v>189</v>
      </c>
      <c r="D96" s="30" t="s">
        <v>226</v>
      </c>
    </row>
    <row r="97" spans="1:4">
      <c r="A97" s="7" t="s">
        <v>311</v>
      </c>
      <c r="B97" s="7" t="s">
        <v>511</v>
      </c>
      <c r="C97" s="30" t="s">
        <v>183</v>
      </c>
      <c r="D97" s="30" t="s">
        <v>213</v>
      </c>
    </row>
    <row r="98" spans="1:4">
      <c r="A98" s="7" t="s">
        <v>312</v>
      </c>
      <c r="B98" s="7" t="s">
        <v>512</v>
      </c>
      <c r="C98" s="30" t="s">
        <v>180</v>
      </c>
      <c r="D98" s="30" t="s">
        <v>199</v>
      </c>
    </row>
    <row r="99" spans="1:4">
      <c r="A99" s="7" t="s">
        <v>206</v>
      </c>
      <c r="B99" s="7" t="s">
        <v>513</v>
      </c>
      <c r="C99" s="30" t="s">
        <v>183</v>
      </c>
      <c r="D99" s="30" t="s">
        <v>228</v>
      </c>
    </row>
    <row r="100" spans="1:4">
      <c r="A100" s="7" t="s">
        <v>208</v>
      </c>
      <c r="B100" s="7" t="s">
        <v>514</v>
      </c>
      <c r="C100" s="30" t="s">
        <v>186</v>
      </c>
      <c r="D100" s="30" t="s">
        <v>184</v>
      </c>
    </row>
    <row r="101" spans="1:4">
      <c r="A101" s="7" t="s">
        <v>313</v>
      </c>
      <c r="B101" s="7" t="s">
        <v>515</v>
      </c>
      <c r="C101" s="30" t="s">
        <v>239</v>
      </c>
      <c r="D101" s="30" t="s">
        <v>199</v>
      </c>
    </row>
    <row r="103" spans="1:4" ht="12" customHeight="1">
      <c r="A103" s="8" t="s">
        <v>113</v>
      </c>
    </row>
    <row r="104" spans="1:4" ht="12" customHeight="1">
      <c r="A104" s="8" t="s">
        <v>102</v>
      </c>
    </row>
    <row r="105" spans="1:4" ht="12" customHeight="1">
      <c r="A105" s="8" t="s">
        <v>103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51"/>
  <sheetViews>
    <sheetView workbookViewId="0">
      <selection activeCell="H14" sqref="H14"/>
    </sheetView>
  </sheetViews>
  <sheetFormatPr baseColWidth="10" defaultRowHeight="15.75"/>
  <cols>
    <col min="1" max="1" width="15.140625" style="1" customWidth="1"/>
    <col min="2" max="2" width="21.42578125" style="1" customWidth="1"/>
    <col min="3" max="5" width="12.28515625" style="1" bestFit="1" customWidth="1"/>
    <col min="6" max="7" width="11.42578125" style="1"/>
    <col min="8" max="8" width="16.7109375" style="1" customWidth="1"/>
    <col min="9" max="16384" width="11.42578125" style="1"/>
  </cols>
  <sheetData>
    <row r="1" spans="1:8" ht="21.75">
      <c r="C1" s="10" t="s">
        <v>0</v>
      </c>
      <c r="D1" s="4"/>
      <c r="E1" s="4"/>
    </row>
    <row r="3" spans="1:8">
      <c r="A3" s="12" t="s">
        <v>128</v>
      </c>
    </row>
    <row r="4" spans="1:8" ht="15.75" customHeight="1">
      <c r="A4" s="14"/>
      <c r="B4" s="14"/>
      <c r="C4" s="158" t="s">
        <v>18</v>
      </c>
      <c r="D4" s="156"/>
      <c r="E4" s="157"/>
      <c r="F4" s="158" t="s">
        <v>16</v>
      </c>
      <c r="G4" s="157"/>
      <c r="H4" s="161" t="s">
        <v>129</v>
      </c>
    </row>
    <row r="5" spans="1:8">
      <c r="A5" s="14"/>
      <c r="B5" s="14"/>
      <c r="C5" s="82" t="s">
        <v>133</v>
      </c>
      <c r="D5" s="115" t="s">
        <v>134</v>
      </c>
      <c r="E5" s="116" t="s">
        <v>135</v>
      </c>
      <c r="F5" s="32" t="s">
        <v>13</v>
      </c>
      <c r="G5" s="33" t="s">
        <v>14</v>
      </c>
      <c r="H5" s="162"/>
    </row>
    <row r="6" spans="1:8">
      <c r="A6" s="159" t="s">
        <v>6</v>
      </c>
      <c r="B6" s="34" t="s">
        <v>21</v>
      </c>
      <c r="C6" s="42">
        <v>3610.8909635675727</v>
      </c>
      <c r="D6" s="43">
        <v>3705.9215336839175</v>
      </c>
      <c r="E6" s="43">
        <v>3787.5277539360022</v>
      </c>
      <c r="F6" s="41">
        <f>(C6-D6)/D6</f>
        <v>-2.5642898602302139E-2</v>
      </c>
      <c r="G6" s="41">
        <f>(C6-E6)/E6</f>
        <v>-4.6636434593744794E-2</v>
      </c>
      <c r="H6" s="35">
        <v>5.6795898227041666E-3</v>
      </c>
    </row>
    <row r="7" spans="1:8">
      <c r="A7" s="160"/>
      <c r="B7" s="36" t="s">
        <v>22</v>
      </c>
      <c r="C7" s="42">
        <v>26019.960400521672</v>
      </c>
      <c r="D7" s="43">
        <v>26006.850061119949</v>
      </c>
      <c r="E7" s="43">
        <v>25731.12425106889</v>
      </c>
      <c r="F7" s="41">
        <f t="shared" ref="F7:F47" si="0">(C7-D7)/D7</f>
        <v>5.041110080963862E-4</v>
      </c>
      <c r="G7" s="41">
        <f t="shared" ref="G7:G47" si="1">(C7-E7)/E7</f>
        <v>1.1225166325205678E-2</v>
      </c>
      <c r="H7" s="35">
        <v>9.8511730304950043E-2</v>
      </c>
    </row>
    <row r="8" spans="1:8">
      <c r="A8" s="160"/>
      <c r="B8" s="37" t="s">
        <v>23</v>
      </c>
      <c r="C8" s="42">
        <v>9360.5724938456442</v>
      </c>
      <c r="D8" s="43">
        <v>9457.4829305238</v>
      </c>
      <c r="E8" s="43">
        <v>9102.6403031541395</v>
      </c>
      <c r="F8" s="41">
        <f t="shared" si="0"/>
        <v>-1.0246958666494615E-2</v>
      </c>
      <c r="G8" s="41">
        <f t="shared" si="1"/>
        <v>2.8335975288634564E-2</v>
      </c>
      <c r="H8" s="35">
        <v>6.8823236428029233E-2</v>
      </c>
    </row>
    <row r="9" spans="1:8">
      <c r="A9" s="160"/>
      <c r="B9" s="38" t="s">
        <v>24</v>
      </c>
      <c r="C9" s="42">
        <v>57174.007467539974</v>
      </c>
      <c r="D9" s="43">
        <v>57093.681943132979</v>
      </c>
      <c r="E9" s="43">
        <v>55975.264295086163</v>
      </c>
      <c r="F9" s="41">
        <f t="shared" si="0"/>
        <v>1.406907413801088E-3</v>
      </c>
      <c r="G9" s="41">
        <f t="shared" si="1"/>
        <v>2.1415587537637473E-2</v>
      </c>
      <c r="H9" s="35">
        <v>3.4387816406890953E-2</v>
      </c>
    </row>
    <row r="10" spans="1:8">
      <c r="A10" s="160"/>
      <c r="B10" s="39" t="s">
        <v>25</v>
      </c>
      <c r="C10" s="42">
        <v>61112.172969025138</v>
      </c>
      <c r="D10" s="43">
        <v>61113.095005339361</v>
      </c>
      <c r="E10" s="43">
        <v>61300.131124554813</v>
      </c>
      <c r="F10" s="41">
        <f t="shared" si="0"/>
        <v>-1.5087377167569752E-5</v>
      </c>
      <c r="G10" s="41">
        <f t="shared" si="1"/>
        <v>-3.0661949996120901E-3</v>
      </c>
      <c r="H10" s="35">
        <v>1.0332546849076984E-3</v>
      </c>
    </row>
    <row r="11" spans="1:8">
      <c r="A11" s="163"/>
      <c r="B11" s="40" t="s">
        <v>26</v>
      </c>
      <c r="C11" s="42">
        <v>157277.60429450002</v>
      </c>
      <c r="D11" s="43">
        <v>157377.03147379999</v>
      </c>
      <c r="E11" s="43">
        <v>155896.68772779999</v>
      </c>
      <c r="F11" s="41">
        <f t="shared" si="0"/>
        <v>-6.3177693954989168E-4</v>
      </c>
      <c r="G11" s="41">
        <f t="shared" si="1"/>
        <v>8.8578954872418694E-3</v>
      </c>
      <c r="H11" s="35">
        <v>3.3426490246862478E-2</v>
      </c>
    </row>
    <row r="12" spans="1:8">
      <c r="A12" s="159" t="s">
        <v>7</v>
      </c>
      <c r="B12" s="34" t="s">
        <v>21</v>
      </c>
      <c r="C12" s="42">
        <v>6732.0212144454244</v>
      </c>
      <c r="D12" s="43">
        <v>6762.9710469122147</v>
      </c>
      <c r="E12" s="43">
        <v>6624.7471144576766</v>
      </c>
      <c r="F12" s="41">
        <f t="shared" si="0"/>
        <v>-4.5763662526577056E-3</v>
      </c>
      <c r="G12" s="41">
        <f t="shared" si="1"/>
        <v>1.6192935086327388E-2</v>
      </c>
      <c r="H12" s="35">
        <v>1.6110453159699244E-2</v>
      </c>
    </row>
    <row r="13" spans="1:8">
      <c r="A13" s="160"/>
      <c r="B13" s="36" t="s">
        <v>22</v>
      </c>
      <c r="C13" s="42">
        <v>135606.92658030969</v>
      </c>
      <c r="D13" s="43">
        <v>135883.37005175187</v>
      </c>
      <c r="E13" s="43">
        <v>134710.27245267385</v>
      </c>
      <c r="F13" s="41">
        <f t="shared" si="0"/>
        <v>-2.0344172457372493E-3</v>
      </c>
      <c r="G13" s="41">
        <f t="shared" si="1"/>
        <v>6.6561674274013393E-3</v>
      </c>
      <c r="H13" s="35">
        <v>7.8345909712936118E-2</v>
      </c>
    </row>
    <row r="14" spans="1:8">
      <c r="A14" s="160"/>
      <c r="B14" s="37" t="s">
        <v>23</v>
      </c>
      <c r="C14" s="42">
        <v>56015.467479874293</v>
      </c>
      <c r="D14" s="43">
        <v>56635.328200587603</v>
      </c>
      <c r="E14" s="43">
        <v>55699.256518450486</v>
      </c>
      <c r="F14" s="41">
        <f t="shared" si="0"/>
        <v>-1.0944771406955118E-2</v>
      </c>
      <c r="G14" s="41">
        <f t="shared" si="1"/>
        <v>5.6771127872965689E-3</v>
      </c>
      <c r="H14" s="35">
        <v>8.0594838407736569E-2</v>
      </c>
    </row>
    <row r="15" spans="1:8">
      <c r="A15" s="160"/>
      <c r="B15" s="38" t="s">
        <v>24</v>
      </c>
      <c r="C15" s="42">
        <v>468846.71659027564</v>
      </c>
      <c r="D15" s="43">
        <v>468972.16883213446</v>
      </c>
      <c r="E15" s="43">
        <v>457607.21064530965</v>
      </c>
      <c r="F15" s="41">
        <f t="shared" si="0"/>
        <v>-2.6750466274198359E-4</v>
      </c>
      <c r="G15" s="41">
        <f t="shared" si="1"/>
        <v>2.4561470369132154E-2</v>
      </c>
      <c r="H15" s="35">
        <v>2.9389974393949903E-2</v>
      </c>
    </row>
    <row r="16" spans="1:8">
      <c r="A16" s="160"/>
      <c r="B16" s="39" t="s">
        <v>25</v>
      </c>
      <c r="C16" s="42">
        <v>359453.7163760949</v>
      </c>
      <c r="D16" s="43">
        <v>358637.76955261384</v>
      </c>
      <c r="E16" s="43">
        <v>356203.48843910836</v>
      </c>
      <c r="F16" s="41">
        <f t="shared" si="0"/>
        <v>2.2751279780122537E-3</v>
      </c>
      <c r="G16" s="41">
        <f t="shared" si="1"/>
        <v>9.1246381421729306E-3</v>
      </c>
      <c r="H16" s="35">
        <v>2.5602077101131255E-3</v>
      </c>
    </row>
    <row r="17" spans="1:8">
      <c r="A17" s="163"/>
      <c r="B17" s="40" t="s">
        <v>26</v>
      </c>
      <c r="C17" s="42">
        <v>1026654.8482410001</v>
      </c>
      <c r="D17" s="43">
        <v>1026891.607684</v>
      </c>
      <c r="E17" s="43">
        <v>1010844.97517</v>
      </c>
      <c r="F17" s="41">
        <f t="shared" si="0"/>
        <v>-2.3055933189865521E-4</v>
      </c>
      <c r="G17" s="41">
        <f t="shared" si="1"/>
        <v>1.5640254895011228E-2</v>
      </c>
      <c r="H17" s="35">
        <v>2.9169424087665891E-2</v>
      </c>
    </row>
    <row r="18" spans="1:8">
      <c r="A18" s="159" t="s">
        <v>8</v>
      </c>
      <c r="B18" s="34" t="s">
        <v>21</v>
      </c>
      <c r="C18" s="42">
        <v>2437.5989709812534</v>
      </c>
      <c r="D18" s="43">
        <v>2386.2043175868134</v>
      </c>
      <c r="E18" s="43">
        <v>2402.953210235074</v>
      </c>
      <c r="F18" s="41">
        <f t="shared" si="0"/>
        <v>2.1538245076354469E-2</v>
      </c>
      <c r="G18" s="41">
        <f t="shared" si="1"/>
        <v>1.4417992243298842E-2</v>
      </c>
      <c r="H18" s="35">
        <v>1.1139837317178694E-2</v>
      </c>
    </row>
    <row r="19" spans="1:8">
      <c r="A19" s="160"/>
      <c r="B19" s="36" t="s">
        <v>22</v>
      </c>
      <c r="C19" s="42">
        <v>45168.123078355915</v>
      </c>
      <c r="D19" s="43">
        <v>45445.796803697114</v>
      </c>
      <c r="E19" s="43">
        <v>45325.62944526186</v>
      </c>
      <c r="F19" s="41">
        <f t="shared" si="0"/>
        <v>-6.1099979507590009E-3</v>
      </c>
      <c r="G19" s="41">
        <f t="shared" si="1"/>
        <v>-3.4749956886127808E-3</v>
      </c>
      <c r="H19" s="35">
        <v>8.5200185995773337E-2</v>
      </c>
    </row>
    <row r="20" spans="1:8">
      <c r="A20" s="160"/>
      <c r="B20" s="37" t="s">
        <v>23</v>
      </c>
      <c r="C20" s="42">
        <v>16153.714027945918</v>
      </c>
      <c r="D20" s="43">
        <v>16276.171996025152</v>
      </c>
      <c r="E20" s="43">
        <v>16195.510757986145</v>
      </c>
      <c r="F20" s="41">
        <f t="shared" si="0"/>
        <v>-7.5237573127845889E-3</v>
      </c>
      <c r="G20" s="41">
        <f t="shared" si="1"/>
        <v>-2.5807602282389673E-3</v>
      </c>
      <c r="H20" s="35">
        <v>6.4716616633014104E-2</v>
      </c>
    </row>
    <row r="21" spans="1:8">
      <c r="A21" s="160"/>
      <c r="B21" s="38" t="s">
        <v>24</v>
      </c>
      <c r="C21" s="42">
        <v>112815.37292931136</v>
      </c>
      <c r="D21" s="43">
        <v>112727.43385567042</v>
      </c>
      <c r="E21" s="43">
        <v>111102.2304892798</v>
      </c>
      <c r="F21" s="41">
        <f t="shared" si="0"/>
        <v>7.8010357047187382E-4</v>
      </c>
      <c r="G21" s="41">
        <f t="shared" si="1"/>
        <v>1.5419514374167846E-2</v>
      </c>
      <c r="H21" s="35">
        <v>4.0486137196685659E-2</v>
      </c>
    </row>
    <row r="22" spans="1:8">
      <c r="A22" s="160"/>
      <c r="B22" s="39" t="s">
        <v>25</v>
      </c>
      <c r="C22" s="42">
        <v>84306.368258405579</v>
      </c>
      <c r="D22" s="43">
        <v>84074.46094602051</v>
      </c>
      <c r="E22" s="43">
        <v>83830.608428237116</v>
      </c>
      <c r="F22" s="41">
        <f t="shared" si="0"/>
        <v>2.7583562210879136E-3</v>
      </c>
      <c r="G22" s="41">
        <f t="shared" si="1"/>
        <v>5.6752520241545833E-3</v>
      </c>
      <c r="H22" s="35">
        <v>1.9531511297089903E-3</v>
      </c>
    </row>
    <row r="23" spans="1:8">
      <c r="A23" s="163"/>
      <c r="B23" s="40" t="s">
        <v>26</v>
      </c>
      <c r="C23" s="42">
        <v>260881.17726500001</v>
      </c>
      <c r="D23" s="43">
        <v>260910.06791899999</v>
      </c>
      <c r="E23" s="43">
        <v>258856.93233100002</v>
      </c>
      <c r="F23" s="41">
        <f t="shared" si="0"/>
        <v>-1.1073031497181299E-4</v>
      </c>
      <c r="G23" s="41">
        <f t="shared" si="1"/>
        <v>7.8199371203688233E-3</v>
      </c>
      <c r="H23" s="35">
        <v>3.7001605509448365E-2</v>
      </c>
    </row>
    <row r="24" spans="1:8">
      <c r="A24" s="159" t="s">
        <v>9</v>
      </c>
      <c r="B24" s="34" t="s">
        <v>21</v>
      </c>
      <c r="C24" s="42">
        <v>5451.4504952646985</v>
      </c>
      <c r="D24" s="43">
        <v>5354.2308393813373</v>
      </c>
      <c r="E24" s="43">
        <v>5354.1156622741919</v>
      </c>
      <c r="F24" s="41">
        <f t="shared" si="0"/>
        <v>1.8157539112488946E-2</v>
      </c>
      <c r="G24" s="41">
        <f t="shared" si="1"/>
        <v>1.8179441597861008E-2</v>
      </c>
      <c r="H24" s="35">
        <v>6.3601348475630761E-3</v>
      </c>
    </row>
    <row r="25" spans="1:8">
      <c r="A25" s="160"/>
      <c r="B25" s="36" t="s">
        <v>22</v>
      </c>
      <c r="C25" s="42">
        <v>73059.404567041376</v>
      </c>
      <c r="D25" s="43">
        <v>72674.59973145854</v>
      </c>
      <c r="E25" s="43">
        <v>71051.283631938655</v>
      </c>
      <c r="F25" s="41">
        <f t="shared" si="0"/>
        <v>5.2949013411114267E-3</v>
      </c>
      <c r="G25" s="41">
        <f t="shared" si="1"/>
        <v>2.8262978970305885E-2</v>
      </c>
      <c r="H25" s="35">
        <v>9.6637475146169063E-2</v>
      </c>
    </row>
    <row r="26" spans="1:8">
      <c r="A26" s="160"/>
      <c r="B26" s="37" t="s">
        <v>23</v>
      </c>
      <c r="C26" s="42">
        <v>34945.414303724487</v>
      </c>
      <c r="D26" s="43">
        <v>35034.534841038287</v>
      </c>
      <c r="E26" s="43">
        <v>34521.964870529686</v>
      </c>
      <c r="F26" s="41">
        <f t="shared" si="0"/>
        <v>-2.5437910826607347E-3</v>
      </c>
      <c r="G26" s="41">
        <f t="shared" si="1"/>
        <v>1.2266087251490318E-2</v>
      </c>
      <c r="H26" s="35">
        <v>8.3671276817938622E-2</v>
      </c>
    </row>
    <row r="27" spans="1:8">
      <c r="A27" s="160"/>
      <c r="B27" s="38" t="s">
        <v>24</v>
      </c>
      <c r="C27" s="42">
        <v>190301.33817137763</v>
      </c>
      <c r="D27" s="43">
        <v>190113.01648670284</v>
      </c>
      <c r="E27" s="43">
        <v>185271.36745925609</v>
      </c>
      <c r="F27" s="41">
        <f t="shared" si="0"/>
        <v>9.9057754253227721E-4</v>
      </c>
      <c r="G27" s="41">
        <f t="shared" si="1"/>
        <v>2.714920703128999E-2</v>
      </c>
      <c r="H27" s="35">
        <v>3.6261586170052075E-2</v>
      </c>
    </row>
    <row r="28" spans="1:8">
      <c r="A28" s="160"/>
      <c r="B28" s="39" t="s">
        <v>25</v>
      </c>
      <c r="C28" s="42">
        <v>173008.78973059182</v>
      </c>
      <c r="D28" s="43">
        <v>172323.321580419</v>
      </c>
      <c r="E28" s="43">
        <v>171122.08696500142</v>
      </c>
      <c r="F28" s="41">
        <f t="shared" si="0"/>
        <v>3.9778025625679938E-3</v>
      </c>
      <c r="G28" s="41">
        <f t="shared" si="1"/>
        <v>1.1025477768841557E-2</v>
      </c>
      <c r="H28" s="35">
        <v>1.8281749215421006E-3</v>
      </c>
    </row>
    <row r="29" spans="1:8">
      <c r="A29" s="163"/>
      <c r="B29" s="40" t="s">
        <v>26</v>
      </c>
      <c r="C29" s="42">
        <v>476766.39726799994</v>
      </c>
      <c r="D29" s="43">
        <v>475499.70347899996</v>
      </c>
      <c r="E29" s="43">
        <v>467320.81858900009</v>
      </c>
      <c r="F29" s="41">
        <f t="shared" si="0"/>
        <v>2.6639213015953542E-3</v>
      </c>
      <c r="G29" s="41">
        <f t="shared" si="1"/>
        <v>2.0212193215614179E-2</v>
      </c>
      <c r="H29" s="35">
        <v>3.615144563200292E-2</v>
      </c>
    </row>
    <row r="30" spans="1:8">
      <c r="A30" s="159" t="s">
        <v>10</v>
      </c>
      <c r="B30" s="34" t="s">
        <v>21</v>
      </c>
      <c r="C30" s="42">
        <v>4066.3342363476222</v>
      </c>
      <c r="D30" s="43">
        <v>4031.1058932736805</v>
      </c>
      <c r="E30" s="43">
        <v>4013.7304837120105</v>
      </c>
      <c r="F30" s="41">
        <f t="shared" si="0"/>
        <v>8.7391261868669436E-3</v>
      </c>
      <c r="G30" s="41">
        <f t="shared" si="1"/>
        <v>1.3105950399280995E-2</v>
      </c>
      <c r="H30" s="35">
        <v>9.6751265540236265E-3</v>
      </c>
    </row>
    <row r="31" spans="1:8">
      <c r="A31" s="160"/>
      <c r="B31" s="36" t="s">
        <v>22</v>
      </c>
      <c r="C31" s="42">
        <v>35161.539423087976</v>
      </c>
      <c r="D31" s="43">
        <v>35159.20234545679</v>
      </c>
      <c r="E31" s="43">
        <v>34351.920787314586</v>
      </c>
      <c r="F31" s="41">
        <f t="shared" si="0"/>
        <v>6.6471292727942493E-5</v>
      </c>
      <c r="G31" s="41">
        <f t="shared" si="1"/>
        <v>2.3568365821114844E-2</v>
      </c>
      <c r="H31" s="35">
        <v>9.8667286615157418E-2</v>
      </c>
    </row>
    <row r="32" spans="1:8">
      <c r="A32" s="160"/>
      <c r="B32" s="37" t="s">
        <v>23</v>
      </c>
      <c r="C32" s="42">
        <v>11114.641690316957</v>
      </c>
      <c r="D32" s="43">
        <v>11079.224024942216</v>
      </c>
      <c r="E32" s="43">
        <v>10770.25186137693</v>
      </c>
      <c r="F32" s="41">
        <f t="shared" si="0"/>
        <v>3.1967640779721933E-3</v>
      </c>
      <c r="G32" s="41">
        <f t="shared" si="1"/>
        <v>3.1976023715382169E-2</v>
      </c>
      <c r="H32" s="35">
        <v>8.1730139002893262E-2</v>
      </c>
    </row>
    <row r="33" spans="1:8">
      <c r="A33" s="160"/>
      <c r="B33" s="38" t="s">
        <v>24</v>
      </c>
      <c r="C33" s="42">
        <v>78237.579185539973</v>
      </c>
      <c r="D33" s="43">
        <v>78068.12110818387</v>
      </c>
      <c r="E33" s="43">
        <v>76626.532530504483</v>
      </c>
      <c r="F33" s="41">
        <f t="shared" si="0"/>
        <v>2.1706437269224687E-3</v>
      </c>
      <c r="G33" s="41">
        <f t="shared" si="1"/>
        <v>2.102465819387226E-2</v>
      </c>
      <c r="H33" s="35">
        <v>3.3900766449458219E-2</v>
      </c>
    </row>
    <row r="34" spans="1:8">
      <c r="A34" s="160"/>
      <c r="B34" s="39" t="s">
        <v>25</v>
      </c>
      <c r="C34" s="42">
        <v>74967.522296707466</v>
      </c>
      <c r="D34" s="43">
        <v>75247.495827143444</v>
      </c>
      <c r="E34" s="43">
        <v>75167.462120092008</v>
      </c>
      <c r="F34" s="41">
        <f t="shared" si="0"/>
        <v>-3.7207022952514741E-3</v>
      </c>
      <c r="G34" s="41">
        <f t="shared" si="1"/>
        <v>-2.6599251557157338E-3</v>
      </c>
      <c r="H34" s="35">
        <v>2.3408816422250483E-3</v>
      </c>
    </row>
    <row r="35" spans="1:8">
      <c r="A35" s="163"/>
      <c r="B35" s="40" t="s">
        <v>26</v>
      </c>
      <c r="C35" s="42">
        <v>203547.616832</v>
      </c>
      <c r="D35" s="43">
        <v>203585.14919900001</v>
      </c>
      <c r="E35" s="43">
        <v>200929.89778299999</v>
      </c>
      <c r="F35" s="41">
        <f t="shared" si="0"/>
        <v>-1.8435709651552239E-4</v>
      </c>
      <c r="G35" s="41">
        <f t="shared" si="1"/>
        <v>1.3028021602972633E-2</v>
      </c>
      <c r="H35" s="35">
        <v>3.5592856874269385E-2</v>
      </c>
    </row>
    <row r="36" spans="1:8">
      <c r="A36" s="159" t="s">
        <v>11</v>
      </c>
      <c r="B36" s="34" t="s">
        <v>21</v>
      </c>
      <c r="C36" s="42">
        <v>22296.401160193767</v>
      </c>
      <c r="D36" s="43">
        <v>22238.636193434471</v>
      </c>
      <c r="E36" s="43">
        <v>22182.4777866607</v>
      </c>
      <c r="F36" s="41">
        <f t="shared" si="0"/>
        <v>2.5975049124797468E-3</v>
      </c>
      <c r="G36" s="41">
        <f t="shared" si="1"/>
        <v>5.1357370726896135E-3</v>
      </c>
      <c r="H36" s="35">
        <v>1.0236552731265171E-2</v>
      </c>
    </row>
    <row r="37" spans="1:8">
      <c r="A37" s="160"/>
      <c r="B37" s="36" t="s">
        <v>22</v>
      </c>
      <c r="C37" s="42">
        <v>315018.14636760345</v>
      </c>
      <c r="D37" s="43">
        <v>315169.60834912997</v>
      </c>
      <c r="E37" s="43">
        <v>311164.43575762631</v>
      </c>
      <c r="F37" s="41">
        <f t="shared" si="0"/>
        <v>-4.8057292808110916E-4</v>
      </c>
      <c r="G37" s="41">
        <f t="shared" si="1"/>
        <v>1.23848041971573E-2</v>
      </c>
      <c r="H37" s="35">
        <v>8.7511194362860617E-2</v>
      </c>
    </row>
    <row r="38" spans="1:8">
      <c r="A38" s="160"/>
      <c r="B38" s="37" t="s">
        <v>23</v>
      </c>
      <c r="C38" s="42">
        <v>127611.0966289199</v>
      </c>
      <c r="D38" s="43">
        <v>128485.87007175939</v>
      </c>
      <c r="E38" s="43">
        <v>126316.50017901606</v>
      </c>
      <c r="F38" s="41">
        <f t="shared" si="0"/>
        <v>-6.808324077588683E-3</v>
      </c>
      <c r="G38" s="41">
        <f t="shared" si="1"/>
        <v>1.0248830897540169E-2</v>
      </c>
      <c r="H38" s="35">
        <v>7.8816119480322092E-2</v>
      </c>
    </row>
    <row r="39" spans="1:8">
      <c r="A39" s="160"/>
      <c r="B39" s="38" t="s">
        <v>24</v>
      </c>
      <c r="C39" s="42">
        <v>907361.08611303195</v>
      </c>
      <c r="D39" s="43">
        <v>906982.45489092858</v>
      </c>
      <c r="E39" s="43">
        <v>886568.13001509069</v>
      </c>
      <c r="F39" s="41">
        <f t="shared" si="0"/>
        <v>4.1746256508226105E-4</v>
      </c>
      <c r="G39" s="41">
        <f t="shared" si="1"/>
        <v>2.3453308768935036E-2</v>
      </c>
      <c r="H39" s="35">
        <v>3.289975229421873E-2</v>
      </c>
    </row>
    <row r="40" spans="1:8">
      <c r="A40" s="160"/>
      <c r="B40" s="39" t="s">
        <v>25</v>
      </c>
      <c r="C40" s="42">
        <v>752840.91363075096</v>
      </c>
      <c r="D40" s="43">
        <v>751386.99024954753</v>
      </c>
      <c r="E40" s="43">
        <v>747617.76786240633</v>
      </c>
      <c r="F40" s="41">
        <f t="shared" si="0"/>
        <v>1.9349860991345689E-3</v>
      </c>
      <c r="G40" s="41">
        <f t="shared" si="1"/>
        <v>6.9863852798451916E-3</v>
      </c>
      <c r="H40" s="35">
        <v>2.168065113357368E-3</v>
      </c>
    </row>
    <row r="41" spans="1:8">
      <c r="A41" s="163"/>
      <c r="B41" s="40" t="s">
        <v>26</v>
      </c>
      <c r="C41" s="42">
        <v>2125127.6439005001</v>
      </c>
      <c r="D41" s="43">
        <v>2124263.5597548001</v>
      </c>
      <c r="E41" s="43">
        <v>2093849.3116008001</v>
      </c>
      <c r="F41" s="41">
        <f t="shared" si="0"/>
        <v>4.0676880311397566E-4</v>
      </c>
      <c r="G41" s="41">
        <f t="shared" si="1"/>
        <v>1.4938196424358226E-2</v>
      </c>
      <c r="H41" s="35">
        <v>3.2627605807120368E-2</v>
      </c>
    </row>
    <row r="42" spans="1:8">
      <c r="A42" s="153" t="s">
        <v>12</v>
      </c>
      <c r="B42" s="34" t="s">
        <v>21</v>
      </c>
      <c r="C42" s="42">
        <v>303605.0043375903</v>
      </c>
      <c r="D42" s="43">
        <v>303316.27656310098</v>
      </c>
      <c r="E42" s="43">
        <v>303782.88321744546</v>
      </c>
      <c r="F42" s="41">
        <f t="shared" si="0"/>
        <v>9.5190333259038181E-4</v>
      </c>
      <c r="G42" s="41">
        <f t="shared" si="1"/>
        <v>-5.8554609124514018E-4</v>
      </c>
      <c r="H42" s="35">
        <v>1.3703336900943119E-2</v>
      </c>
    </row>
    <row r="43" spans="1:8">
      <c r="A43" s="154"/>
      <c r="B43" s="36" t="s">
        <v>22</v>
      </c>
      <c r="C43" s="42">
        <v>3421008.3365962515</v>
      </c>
      <c r="D43" s="43">
        <v>3418182.142748896</v>
      </c>
      <c r="E43" s="43">
        <v>3376087.2763288515</v>
      </c>
      <c r="F43" s="41">
        <f t="shared" si="0"/>
        <v>8.2681195130304339E-4</v>
      </c>
      <c r="G43" s="41">
        <f t="shared" si="1"/>
        <v>1.3305657286279353E-2</v>
      </c>
      <c r="H43" s="35">
        <v>8.0461626063200176E-2</v>
      </c>
    </row>
    <row r="44" spans="1:8">
      <c r="A44" s="154"/>
      <c r="B44" s="37" t="s">
        <v>23</v>
      </c>
      <c r="C44" s="42">
        <v>1677828.4602541027</v>
      </c>
      <c r="D44" s="43">
        <v>1685015.872931323</v>
      </c>
      <c r="E44" s="43">
        <v>1663553.141027177</v>
      </c>
      <c r="F44" s="41">
        <f t="shared" si="0"/>
        <v>-4.2654866299370719E-3</v>
      </c>
      <c r="G44" s="41">
        <f t="shared" si="1"/>
        <v>8.5812222494505309E-3</v>
      </c>
      <c r="H44" s="35">
        <v>8.2267581548353494E-2</v>
      </c>
    </row>
    <row r="45" spans="1:8">
      <c r="A45" s="154"/>
      <c r="B45" s="38" t="s">
        <v>24</v>
      </c>
      <c r="C45" s="42">
        <v>12418861.58858823</v>
      </c>
      <c r="D45" s="43">
        <v>12336019.057780482</v>
      </c>
      <c r="E45" s="43">
        <v>11978470.804904427</v>
      </c>
      <c r="F45" s="41">
        <f t="shared" si="0"/>
        <v>6.7154995805148833E-3</v>
      </c>
      <c r="G45" s="41">
        <f t="shared" si="1"/>
        <v>3.6765192390291648E-2</v>
      </c>
      <c r="H45" s="35">
        <v>2.6578934945819251E-2</v>
      </c>
    </row>
    <row r="46" spans="1:8">
      <c r="A46" s="154"/>
      <c r="B46" s="39" t="s">
        <v>25</v>
      </c>
      <c r="C46" s="42">
        <v>8216504.036945329</v>
      </c>
      <c r="D46" s="43">
        <v>8205084.0708559621</v>
      </c>
      <c r="E46" s="43">
        <v>8172428.4263808569</v>
      </c>
      <c r="F46" s="41">
        <f t="shared" si="0"/>
        <v>1.3918158535303825E-3</v>
      </c>
      <c r="G46" s="41">
        <f t="shared" si="1"/>
        <v>5.3932085134199143E-3</v>
      </c>
      <c r="H46" s="35">
        <v>4.2713241906196693E-3</v>
      </c>
    </row>
    <row r="47" spans="1:8">
      <c r="A47" s="155"/>
      <c r="B47" s="40" t="s">
        <v>26</v>
      </c>
      <c r="C47" s="42">
        <v>26037807.426721506</v>
      </c>
      <c r="D47" s="43">
        <v>25947617.420879763</v>
      </c>
      <c r="E47" s="43">
        <v>25494322.531858757</v>
      </c>
      <c r="F47" s="41">
        <f t="shared" si="0"/>
        <v>3.4758492226406998E-3</v>
      </c>
      <c r="G47" s="41">
        <f t="shared" si="1"/>
        <v>2.1317879468402721E-2</v>
      </c>
      <c r="H47" s="35">
        <v>3.0057317759867263E-2</v>
      </c>
    </row>
    <row r="49" spans="1:1" ht="12" customHeight="1">
      <c r="A49" s="8" t="s">
        <v>113</v>
      </c>
    </row>
    <row r="50" spans="1:1" ht="12" customHeight="1">
      <c r="A50" s="8" t="s">
        <v>102</v>
      </c>
    </row>
    <row r="51" spans="1:1" ht="12" customHeight="1">
      <c r="A51" s="8" t="s">
        <v>103</v>
      </c>
    </row>
  </sheetData>
  <mergeCells count="10">
    <mergeCell ref="A42:A47"/>
    <mergeCell ref="C4:E4"/>
    <mergeCell ref="F4:G4"/>
    <mergeCell ref="H4:H5"/>
    <mergeCell ref="A6:A11"/>
    <mergeCell ref="A12:A17"/>
    <mergeCell ref="A18:A23"/>
    <mergeCell ref="A24:A29"/>
    <mergeCell ref="A30:A35"/>
    <mergeCell ref="A36:A41"/>
  </mergeCells>
  <conditionalFormatting sqref="F6:G47">
    <cfRule type="cellIs" dxfId="18" priority="2" operator="lessThan">
      <formula>0</formula>
    </cfRule>
  </conditionalFormatting>
  <conditionalFormatting sqref="H6:H4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{EFB44911-1946-485F-A91E-27B8F9F73F58}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44911-1946-485F-A91E-27B8F9F73F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H6:H47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J57"/>
  <sheetViews>
    <sheetView zoomScaleNormal="100" workbookViewId="0">
      <selection activeCell="A4" sqref="A4"/>
    </sheetView>
  </sheetViews>
  <sheetFormatPr baseColWidth="10" defaultRowHeight="15.75"/>
  <cols>
    <col min="1" max="1" width="11.42578125" style="1"/>
    <col min="2" max="11" width="12.140625" style="1" bestFit="1" customWidth="1"/>
    <col min="12" max="16384" width="11.42578125" style="1"/>
  </cols>
  <sheetData>
    <row r="1" spans="1:36" ht="21.75">
      <c r="C1" s="10" t="s">
        <v>0</v>
      </c>
      <c r="D1" s="4"/>
      <c r="E1" s="4"/>
    </row>
    <row r="3" spans="1:36">
      <c r="A3" s="12" t="s">
        <v>130</v>
      </c>
    </row>
    <row r="4" spans="1:36" ht="16.5" thickBot="1">
      <c r="A4" s="11" t="s">
        <v>112</v>
      </c>
    </row>
    <row r="5" spans="1:36">
      <c r="A5" s="14"/>
      <c r="B5" s="166" t="s">
        <v>6</v>
      </c>
      <c r="C5" s="167"/>
      <c r="D5" s="167"/>
      <c r="E5" s="167"/>
      <c r="F5" s="168"/>
      <c r="G5" s="166" t="s">
        <v>7</v>
      </c>
      <c r="H5" s="167"/>
      <c r="I5" s="167"/>
      <c r="J5" s="167"/>
      <c r="K5" s="168"/>
      <c r="L5" s="166" t="s">
        <v>8</v>
      </c>
      <c r="M5" s="167"/>
      <c r="N5" s="167"/>
      <c r="O5" s="167"/>
      <c r="P5" s="168"/>
      <c r="Q5" s="166" t="s">
        <v>9</v>
      </c>
      <c r="R5" s="167"/>
      <c r="S5" s="167"/>
      <c r="T5" s="167"/>
      <c r="U5" s="168"/>
      <c r="V5" s="166" t="s">
        <v>10</v>
      </c>
      <c r="W5" s="167"/>
      <c r="X5" s="167"/>
      <c r="Y5" s="167"/>
      <c r="Z5" s="168"/>
      <c r="AA5" s="169" t="s">
        <v>11</v>
      </c>
      <c r="AB5" s="169"/>
      <c r="AC5" s="169"/>
      <c r="AD5" s="169"/>
      <c r="AE5" s="170"/>
      <c r="AF5" s="164" t="s">
        <v>12</v>
      </c>
      <c r="AG5" s="164"/>
      <c r="AH5" s="164"/>
      <c r="AI5" s="164"/>
      <c r="AJ5" s="165"/>
    </row>
    <row r="6" spans="1:36" ht="27" thickBot="1">
      <c r="A6" s="14"/>
      <c r="B6" s="117" t="s">
        <v>21</v>
      </c>
      <c r="C6" s="118" t="s">
        <v>22</v>
      </c>
      <c r="D6" s="119" t="s">
        <v>23</v>
      </c>
      <c r="E6" s="118" t="s">
        <v>24</v>
      </c>
      <c r="F6" s="120" t="s">
        <v>25</v>
      </c>
      <c r="G6" s="117" t="s">
        <v>21</v>
      </c>
      <c r="H6" s="118" t="s">
        <v>22</v>
      </c>
      <c r="I6" s="119" t="s">
        <v>23</v>
      </c>
      <c r="J6" s="118" t="s">
        <v>24</v>
      </c>
      <c r="K6" s="120" t="s">
        <v>25</v>
      </c>
      <c r="L6" s="117" t="s">
        <v>21</v>
      </c>
      <c r="M6" s="118" t="s">
        <v>22</v>
      </c>
      <c r="N6" s="119" t="s">
        <v>23</v>
      </c>
      <c r="O6" s="118" t="s">
        <v>24</v>
      </c>
      <c r="P6" s="120" t="s">
        <v>25</v>
      </c>
      <c r="Q6" s="117" t="s">
        <v>21</v>
      </c>
      <c r="R6" s="118" t="s">
        <v>22</v>
      </c>
      <c r="S6" s="119" t="s">
        <v>23</v>
      </c>
      <c r="T6" s="118" t="s">
        <v>24</v>
      </c>
      <c r="U6" s="120" t="s">
        <v>25</v>
      </c>
      <c r="V6" s="117" t="s">
        <v>21</v>
      </c>
      <c r="W6" s="118" t="s">
        <v>22</v>
      </c>
      <c r="X6" s="119" t="s">
        <v>23</v>
      </c>
      <c r="Y6" s="118" t="s">
        <v>24</v>
      </c>
      <c r="Z6" s="120" t="s">
        <v>25</v>
      </c>
      <c r="AA6" s="119" t="s">
        <v>21</v>
      </c>
      <c r="AB6" s="118" t="s">
        <v>22</v>
      </c>
      <c r="AC6" s="119" t="s">
        <v>23</v>
      </c>
      <c r="AD6" s="118" t="s">
        <v>24</v>
      </c>
      <c r="AE6" s="120" t="s">
        <v>25</v>
      </c>
      <c r="AF6" s="119" t="s">
        <v>21</v>
      </c>
      <c r="AG6" s="118" t="s">
        <v>22</v>
      </c>
      <c r="AH6" s="119" t="s">
        <v>23</v>
      </c>
      <c r="AI6" s="118" t="s">
        <v>24</v>
      </c>
      <c r="AJ6" s="120" t="s">
        <v>25</v>
      </c>
    </row>
    <row r="7" spans="1:36">
      <c r="A7" s="44" t="s">
        <v>178</v>
      </c>
      <c r="B7" s="129">
        <v>100</v>
      </c>
      <c r="C7" s="130">
        <v>100</v>
      </c>
      <c r="D7" s="130">
        <v>100</v>
      </c>
      <c r="E7" s="130">
        <v>100</v>
      </c>
      <c r="F7" s="130">
        <v>100</v>
      </c>
      <c r="G7" s="129">
        <v>100</v>
      </c>
      <c r="H7" s="130">
        <v>100</v>
      </c>
      <c r="I7" s="130">
        <v>100</v>
      </c>
      <c r="J7" s="130">
        <v>100</v>
      </c>
      <c r="K7" s="130">
        <v>100</v>
      </c>
      <c r="L7" s="129">
        <v>100</v>
      </c>
      <c r="M7" s="130">
        <v>100</v>
      </c>
      <c r="N7" s="130">
        <v>100</v>
      </c>
      <c r="O7" s="130">
        <v>100</v>
      </c>
      <c r="P7" s="130">
        <v>100</v>
      </c>
      <c r="Q7" s="129">
        <v>100</v>
      </c>
      <c r="R7" s="130">
        <v>100</v>
      </c>
      <c r="S7" s="130">
        <v>100</v>
      </c>
      <c r="T7" s="130">
        <v>100</v>
      </c>
      <c r="U7" s="130">
        <v>100</v>
      </c>
      <c r="V7" s="129">
        <v>100</v>
      </c>
      <c r="W7" s="130">
        <v>100</v>
      </c>
      <c r="X7" s="130">
        <v>100</v>
      </c>
      <c r="Y7" s="130">
        <v>100</v>
      </c>
      <c r="Z7" s="130">
        <v>100</v>
      </c>
      <c r="AA7" s="129">
        <v>100</v>
      </c>
      <c r="AB7" s="130">
        <v>100</v>
      </c>
      <c r="AC7" s="130">
        <v>100</v>
      </c>
      <c r="AD7" s="130">
        <v>100</v>
      </c>
      <c r="AE7" s="130">
        <v>100</v>
      </c>
      <c r="AF7" s="129">
        <v>100</v>
      </c>
      <c r="AG7" s="130">
        <v>100</v>
      </c>
      <c r="AH7" s="130">
        <v>100</v>
      </c>
      <c r="AI7" s="130">
        <v>100</v>
      </c>
      <c r="AJ7" s="131">
        <v>100</v>
      </c>
    </row>
    <row r="8" spans="1:36">
      <c r="A8" s="28" t="s">
        <v>136</v>
      </c>
      <c r="B8" s="121">
        <v>111.25346365326369</v>
      </c>
      <c r="C8" s="122">
        <v>99.079504518278284</v>
      </c>
      <c r="D8" s="123">
        <v>99.158373171825772</v>
      </c>
      <c r="E8" s="122">
        <v>99.442516134708967</v>
      </c>
      <c r="F8" s="123">
        <v>98.670711736043543</v>
      </c>
      <c r="G8" s="124">
        <v>100.27162107697659</v>
      </c>
      <c r="H8" s="122">
        <v>100.08225055655524</v>
      </c>
      <c r="I8" s="122">
        <v>100.44440336572104</v>
      </c>
      <c r="J8" s="122">
        <v>100.11400942385747</v>
      </c>
      <c r="K8" s="122">
        <v>100.07784879458154</v>
      </c>
      <c r="L8" s="124">
        <v>100.93994685604497</v>
      </c>
      <c r="M8" s="122">
        <v>98.194056701748181</v>
      </c>
      <c r="N8" s="122">
        <v>98.812726774522275</v>
      </c>
      <c r="O8" s="122">
        <v>99.078015556390326</v>
      </c>
      <c r="P8" s="122">
        <v>100.14832604435129</v>
      </c>
      <c r="Q8" s="124">
        <v>98.903849670251816</v>
      </c>
      <c r="R8" s="122">
        <v>99.184884780985868</v>
      </c>
      <c r="S8" s="122">
        <v>101.00108260764287</v>
      </c>
      <c r="T8" s="122">
        <v>99.818776753954083</v>
      </c>
      <c r="U8" s="122">
        <v>100.07385873582272</v>
      </c>
      <c r="V8" s="124">
        <v>97.370942119289623</v>
      </c>
      <c r="W8" s="122">
        <v>98.426830462097982</v>
      </c>
      <c r="X8" s="122">
        <v>100.00470628155492</v>
      </c>
      <c r="Y8" s="122">
        <v>99.322115483059406</v>
      </c>
      <c r="Z8" s="122">
        <v>99.867776738072621</v>
      </c>
      <c r="AA8" s="124">
        <v>101.36819623241915</v>
      </c>
      <c r="AB8" s="122">
        <v>99.329343898499474</v>
      </c>
      <c r="AC8" s="122">
        <v>100.24130141058191</v>
      </c>
      <c r="AD8" s="122">
        <v>99.798431644132251</v>
      </c>
      <c r="AE8" s="122">
        <v>99.94342710950086</v>
      </c>
      <c r="AF8" s="124">
        <v>102.71681004000224</v>
      </c>
      <c r="AG8" s="122">
        <v>99.591132056754802</v>
      </c>
      <c r="AH8" s="122">
        <v>100.01286202034001</v>
      </c>
      <c r="AI8" s="122">
        <v>99.949921785713286</v>
      </c>
      <c r="AJ8" s="132">
        <v>99.949019207816576</v>
      </c>
    </row>
    <row r="9" spans="1:36">
      <c r="A9" s="28" t="s">
        <v>137</v>
      </c>
      <c r="B9" s="121">
        <v>106.60462091547791</v>
      </c>
      <c r="C9" s="122">
        <v>99.124003341685849</v>
      </c>
      <c r="D9" s="123">
        <v>100.12711448546614</v>
      </c>
      <c r="E9" s="122">
        <v>99.088358787944145</v>
      </c>
      <c r="F9" s="123">
        <v>98.897964098180438</v>
      </c>
      <c r="G9" s="124">
        <v>100.08150328649847</v>
      </c>
      <c r="H9" s="122">
        <v>99.717803334698047</v>
      </c>
      <c r="I9" s="122">
        <v>100.53772624536541</v>
      </c>
      <c r="J9" s="122">
        <v>100.39014786823326</v>
      </c>
      <c r="K9" s="122">
        <v>99.879176843211013</v>
      </c>
      <c r="L9" s="124">
        <v>97.194552597776323</v>
      </c>
      <c r="M9" s="122">
        <v>97.563735317252267</v>
      </c>
      <c r="N9" s="122">
        <v>99.251849299972775</v>
      </c>
      <c r="O9" s="122">
        <v>99.90006212314465</v>
      </c>
      <c r="P9" s="122">
        <v>99.896147858209261</v>
      </c>
      <c r="Q9" s="124">
        <v>100.91074622724186</v>
      </c>
      <c r="R9" s="122">
        <v>99.314249963253346</v>
      </c>
      <c r="S9" s="122">
        <v>100.97209124077733</v>
      </c>
      <c r="T9" s="122">
        <v>99.452436113771171</v>
      </c>
      <c r="U9" s="122">
        <v>99.95405367833132</v>
      </c>
      <c r="V9" s="124">
        <v>94.523661817882981</v>
      </c>
      <c r="W9" s="122">
        <v>97.647118470700335</v>
      </c>
      <c r="X9" s="122">
        <v>99.100710985546215</v>
      </c>
      <c r="Y9" s="122">
        <v>98.87109158107387</v>
      </c>
      <c r="Z9" s="122">
        <v>100.11992763088644</v>
      </c>
      <c r="AA9" s="124">
        <v>99.949599394467015</v>
      </c>
      <c r="AB9" s="122">
        <v>99.025032185360573</v>
      </c>
      <c r="AC9" s="122">
        <v>100.32748746534199</v>
      </c>
      <c r="AD9" s="122">
        <v>99.90067191159622</v>
      </c>
      <c r="AE9" s="122">
        <v>99.838421869824842</v>
      </c>
      <c r="AF9" s="124">
        <v>103.14845249763958</v>
      </c>
      <c r="AG9" s="122">
        <v>99.353951768476122</v>
      </c>
      <c r="AH9" s="122">
        <v>100.12889696768679</v>
      </c>
      <c r="AI9" s="122">
        <v>100.13889580456079</v>
      </c>
      <c r="AJ9" s="132">
        <v>100.01054846023449</v>
      </c>
    </row>
    <row r="10" spans="1:36">
      <c r="A10" s="28" t="s">
        <v>138</v>
      </c>
      <c r="B10" s="121">
        <v>106.76178966523943</v>
      </c>
      <c r="C10" s="122">
        <v>98.026154194780048</v>
      </c>
      <c r="D10" s="123">
        <v>98.289012853933755</v>
      </c>
      <c r="E10" s="122">
        <v>99.024261469424701</v>
      </c>
      <c r="F10" s="123">
        <v>99.567896977246505</v>
      </c>
      <c r="G10" s="124">
        <v>99.043064619949732</v>
      </c>
      <c r="H10" s="122">
        <v>99.140885422155122</v>
      </c>
      <c r="I10" s="122">
        <v>100.61711369104174</v>
      </c>
      <c r="J10" s="122">
        <v>100.39827122817744</v>
      </c>
      <c r="K10" s="122">
        <v>99.899606324983054</v>
      </c>
      <c r="L10" s="124">
        <v>99.781221825655891</v>
      </c>
      <c r="M10" s="122">
        <v>95.855982945986753</v>
      </c>
      <c r="N10" s="122">
        <v>98.858630722285909</v>
      </c>
      <c r="O10" s="122">
        <v>100.12198981387228</v>
      </c>
      <c r="P10" s="122">
        <v>100.16136542462766</v>
      </c>
      <c r="Q10" s="124">
        <v>102.55207509885027</v>
      </c>
      <c r="R10" s="122">
        <v>97.962421952303529</v>
      </c>
      <c r="S10" s="122">
        <v>100.71659970847367</v>
      </c>
      <c r="T10" s="122">
        <v>99.266199837084031</v>
      </c>
      <c r="U10" s="122">
        <v>100.55560235012224</v>
      </c>
      <c r="V10" s="124">
        <v>97.133920916447764</v>
      </c>
      <c r="W10" s="122">
        <v>96.812878429361177</v>
      </c>
      <c r="X10" s="122">
        <v>98.820543246404497</v>
      </c>
      <c r="Y10" s="122">
        <v>98.746177419152374</v>
      </c>
      <c r="Z10" s="122">
        <v>100.69661390791171</v>
      </c>
      <c r="AA10" s="124">
        <v>100.88428668704621</v>
      </c>
      <c r="AB10" s="122">
        <v>98.032419966363008</v>
      </c>
      <c r="AC10" s="122">
        <v>100.05397884480946</v>
      </c>
      <c r="AD10" s="122">
        <v>99.88009569795291</v>
      </c>
      <c r="AE10" s="122">
        <v>100.13155638876835</v>
      </c>
      <c r="AF10" s="124">
        <v>103.34929592412013</v>
      </c>
      <c r="AG10" s="122">
        <v>98.781015497529424</v>
      </c>
      <c r="AH10" s="122">
        <v>99.724244940092362</v>
      </c>
      <c r="AI10" s="122">
        <v>100.2643726940513</v>
      </c>
      <c r="AJ10" s="132">
        <v>100.16122311929769</v>
      </c>
    </row>
    <row r="11" spans="1:36">
      <c r="A11" s="44" t="s">
        <v>139</v>
      </c>
      <c r="B11" s="125">
        <v>102.71132881053239</v>
      </c>
      <c r="C11" s="126">
        <v>97.238753694129031</v>
      </c>
      <c r="D11" s="126">
        <v>96.867670654667663</v>
      </c>
      <c r="E11" s="126">
        <v>98.523385399423717</v>
      </c>
      <c r="F11" s="126">
        <v>98.473390781024079</v>
      </c>
      <c r="G11" s="125">
        <v>97.035251177127833</v>
      </c>
      <c r="H11" s="126">
        <v>98.381877390825878</v>
      </c>
      <c r="I11" s="126">
        <v>99.548567911268009</v>
      </c>
      <c r="J11" s="126">
        <v>100.57870745667363</v>
      </c>
      <c r="K11" s="126">
        <v>99.890958555782689</v>
      </c>
      <c r="L11" s="125">
        <v>98.893849652266482</v>
      </c>
      <c r="M11" s="126">
        <v>95.473562479744672</v>
      </c>
      <c r="N11" s="126">
        <v>98.260406714445409</v>
      </c>
      <c r="O11" s="126">
        <v>100.03322307477767</v>
      </c>
      <c r="P11" s="126">
        <v>100.44629069611506</v>
      </c>
      <c r="Q11" s="125">
        <v>100.32172872936856</v>
      </c>
      <c r="R11" s="126">
        <v>97.149972787951171</v>
      </c>
      <c r="S11" s="126">
        <v>98.872897184155107</v>
      </c>
      <c r="T11" s="126">
        <v>99.579404459417745</v>
      </c>
      <c r="U11" s="126">
        <v>100.47329305465649</v>
      </c>
      <c r="V11" s="125">
        <v>91.393760767305238</v>
      </c>
      <c r="W11" s="126">
        <v>96.622328645755829</v>
      </c>
      <c r="X11" s="126">
        <v>97.067087035866535</v>
      </c>
      <c r="Y11" s="126">
        <v>98.191830091859316</v>
      </c>
      <c r="Z11" s="126">
        <v>100.61115393993995</v>
      </c>
      <c r="AA11" s="125">
        <v>97.922099283978056</v>
      </c>
      <c r="AB11" s="126">
        <v>97.380550369456429</v>
      </c>
      <c r="AC11" s="126">
        <v>98.755956998919686</v>
      </c>
      <c r="AD11" s="126">
        <v>99.939884159297748</v>
      </c>
      <c r="AE11" s="126">
        <v>100.03875239121984</v>
      </c>
      <c r="AF11" s="125">
        <v>102.5427601650361</v>
      </c>
      <c r="AG11" s="126">
        <v>98.277996324884242</v>
      </c>
      <c r="AH11" s="126">
        <v>99.130135199525554</v>
      </c>
      <c r="AI11" s="126">
        <v>100.34199505263774</v>
      </c>
      <c r="AJ11" s="133">
        <v>100.28155696732588</v>
      </c>
    </row>
    <row r="12" spans="1:36">
      <c r="A12" s="28" t="s">
        <v>140</v>
      </c>
      <c r="B12" s="121">
        <v>106.75330445673043</v>
      </c>
      <c r="C12" s="122">
        <v>97.040805975202318</v>
      </c>
      <c r="D12" s="123">
        <v>95.695047612520966</v>
      </c>
      <c r="E12" s="122">
        <v>98.323905176081738</v>
      </c>
      <c r="F12" s="123">
        <v>97.461210347443512</v>
      </c>
      <c r="G12" s="124">
        <v>87.248604820372137</v>
      </c>
      <c r="H12" s="122">
        <v>96.958341380430468</v>
      </c>
      <c r="I12" s="122">
        <v>97.985497348928945</v>
      </c>
      <c r="J12" s="122">
        <v>100.39275452282506</v>
      </c>
      <c r="K12" s="122">
        <v>100.0472488226021</v>
      </c>
      <c r="L12" s="124">
        <v>92.175287635226738</v>
      </c>
      <c r="M12" s="122">
        <v>95.093116655048561</v>
      </c>
      <c r="N12" s="122">
        <v>97.028967148876021</v>
      </c>
      <c r="O12" s="122">
        <v>99.937520639553284</v>
      </c>
      <c r="P12" s="122">
        <v>100.47063955011541</v>
      </c>
      <c r="Q12" s="124">
        <v>89.641527803787042</v>
      </c>
      <c r="R12" s="122">
        <v>95.567484315373619</v>
      </c>
      <c r="S12" s="122">
        <v>96.592069656008633</v>
      </c>
      <c r="T12" s="122">
        <v>99.381365204839128</v>
      </c>
      <c r="U12" s="122">
        <v>100.81074106598329</v>
      </c>
      <c r="V12" s="124">
        <v>85.777995240148954</v>
      </c>
      <c r="W12" s="122">
        <v>96.06537916686321</v>
      </c>
      <c r="X12" s="122">
        <v>95.841044734034028</v>
      </c>
      <c r="Y12" s="122">
        <v>97.867425145672954</v>
      </c>
      <c r="Z12" s="122">
        <v>102.2209464841372</v>
      </c>
      <c r="AA12" s="124">
        <v>91.474103748767021</v>
      </c>
      <c r="AB12" s="122">
        <v>96.268995707041</v>
      </c>
      <c r="AC12" s="122">
        <v>97.111648402923748</v>
      </c>
      <c r="AD12" s="122">
        <v>99.752002695554467</v>
      </c>
      <c r="AE12" s="122">
        <v>100.26626767388633</v>
      </c>
      <c r="AF12" s="124">
        <v>97.164363945276889</v>
      </c>
      <c r="AG12" s="122">
        <v>97.84688668975754</v>
      </c>
      <c r="AH12" s="122">
        <v>98.45258299346736</v>
      </c>
      <c r="AI12" s="122">
        <v>100.25813961189354</v>
      </c>
      <c r="AJ12" s="132">
        <v>100.51728746503916</v>
      </c>
    </row>
    <row r="13" spans="1:36">
      <c r="A13" s="28" t="s">
        <v>141</v>
      </c>
      <c r="B13" s="121">
        <v>100.85145494736665</v>
      </c>
      <c r="C13" s="122">
        <v>96.172971088651366</v>
      </c>
      <c r="D13" s="123">
        <v>94.003636724231015</v>
      </c>
      <c r="E13" s="122">
        <v>98.298017585554049</v>
      </c>
      <c r="F13" s="123">
        <v>98.233400914515542</v>
      </c>
      <c r="G13" s="124">
        <v>96.469458356063896</v>
      </c>
      <c r="H13" s="122">
        <v>96.121211126363107</v>
      </c>
      <c r="I13" s="122">
        <v>97.11243655052003</v>
      </c>
      <c r="J13" s="122">
        <v>100.18504491414484</v>
      </c>
      <c r="K13" s="122">
        <v>99.777267697182666</v>
      </c>
      <c r="L13" s="124">
        <v>93.402415329160078</v>
      </c>
      <c r="M13" s="122">
        <v>93.838696905600713</v>
      </c>
      <c r="N13" s="122">
        <v>96.554370417877138</v>
      </c>
      <c r="O13" s="122">
        <v>99.45323794316306</v>
      </c>
      <c r="P13" s="122">
        <v>100.60708840871141</v>
      </c>
      <c r="Q13" s="124">
        <v>103.30763570777286</v>
      </c>
      <c r="R13" s="122">
        <v>94.364017198329151</v>
      </c>
      <c r="S13" s="122">
        <v>94.676279672220574</v>
      </c>
      <c r="T13" s="122">
        <v>99.066596223445728</v>
      </c>
      <c r="U13" s="122">
        <v>100.45300694631116</v>
      </c>
      <c r="V13" s="124">
        <v>90.272787109303039</v>
      </c>
      <c r="W13" s="122">
        <v>95.451685647033074</v>
      </c>
      <c r="X13" s="122">
        <v>93.874088198773876</v>
      </c>
      <c r="Y13" s="122">
        <v>97.504599704561969</v>
      </c>
      <c r="Z13" s="122">
        <v>101.73126260408232</v>
      </c>
      <c r="AA13" s="124">
        <v>97.211046521337607</v>
      </c>
      <c r="AB13" s="122">
        <v>95.308250489994734</v>
      </c>
      <c r="AC13" s="122">
        <v>95.87208440583133</v>
      </c>
      <c r="AD13" s="122">
        <v>99.482601766182881</v>
      </c>
      <c r="AE13" s="122">
        <v>100.09063989540836</v>
      </c>
      <c r="AF13" s="124">
        <v>104.65713317743041</v>
      </c>
      <c r="AG13" s="122">
        <v>97.352197788268185</v>
      </c>
      <c r="AH13" s="122">
        <v>97.667495192729092</v>
      </c>
      <c r="AI13" s="122">
        <v>100.17586280613646</v>
      </c>
      <c r="AJ13" s="132">
        <v>100.45797398585528</v>
      </c>
    </row>
    <row r="14" spans="1:36">
      <c r="A14" s="28" t="s">
        <v>142</v>
      </c>
      <c r="B14" s="121">
        <v>104.7094708527371</v>
      </c>
      <c r="C14" s="122">
        <v>96.751951197803706</v>
      </c>
      <c r="D14" s="123">
        <v>93.538190957436612</v>
      </c>
      <c r="E14" s="122">
        <v>98.353697208543963</v>
      </c>
      <c r="F14" s="123">
        <v>97.424870068251352</v>
      </c>
      <c r="G14" s="124">
        <v>96.954583490789304</v>
      </c>
      <c r="H14" s="122">
        <v>95.746331390606215</v>
      </c>
      <c r="I14" s="122">
        <v>96.819504714336276</v>
      </c>
      <c r="J14" s="122">
        <v>100.16038931805717</v>
      </c>
      <c r="K14" s="122">
        <v>99.474769140266361</v>
      </c>
      <c r="L14" s="124">
        <v>97.921380504024754</v>
      </c>
      <c r="M14" s="122">
        <v>94.991086673903567</v>
      </c>
      <c r="N14" s="122">
        <v>96.46618765752531</v>
      </c>
      <c r="O14" s="122">
        <v>98.949598352003179</v>
      </c>
      <c r="P14" s="122">
        <v>100.31428647626517</v>
      </c>
      <c r="Q14" s="124">
        <v>101.2537119166256</v>
      </c>
      <c r="R14" s="122">
        <v>94.560938718575883</v>
      </c>
      <c r="S14" s="122">
        <v>94.044369074095087</v>
      </c>
      <c r="T14" s="122">
        <v>99.518818778099146</v>
      </c>
      <c r="U14" s="122">
        <v>100.5774226175032</v>
      </c>
      <c r="V14" s="124">
        <v>90.044794001232816</v>
      </c>
      <c r="W14" s="122">
        <v>95.190417405383371</v>
      </c>
      <c r="X14" s="122">
        <v>92.202138950807011</v>
      </c>
      <c r="Y14" s="122">
        <v>97.491508292022004</v>
      </c>
      <c r="Z14" s="122">
        <v>101.86326189700843</v>
      </c>
      <c r="AA14" s="124">
        <v>98.074231933405827</v>
      </c>
      <c r="AB14" s="122">
        <v>95.379514168677119</v>
      </c>
      <c r="AC14" s="122">
        <v>95.401999778646967</v>
      </c>
      <c r="AD14" s="122">
        <v>99.502018340560767</v>
      </c>
      <c r="AE14" s="122">
        <v>99.887092204346843</v>
      </c>
      <c r="AF14" s="124">
        <v>103.88408396969734</v>
      </c>
      <c r="AG14" s="122">
        <v>97.322672964664832</v>
      </c>
      <c r="AH14" s="122">
        <v>97.312827914849635</v>
      </c>
      <c r="AI14" s="122">
        <v>100.162382623813</v>
      </c>
      <c r="AJ14" s="132">
        <v>100.53512756346659</v>
      </c>
    </row>
    <row r="15" spans="1:36">
      <c r="A15" s="44" t="s">
        <v>143</v>
      </c>
      <c r="B15" s="125">
        <v>107.29880376227803</v>
      </c>
      <c r="C15" s="126">
        <v>96.027494326327314</v>
      </c>
      <c r="D15" s="126">
        <v>92.529570069633067</v>
      </c>
      <c r="E15" s="126">
        <v>97.415162090719093</v>
      </c>
      <c r="F15" s="126">
        <v>97.838128055653314</v>
      </c>
      <c r="G15" s="125">
        <v>95.877494104391985</v>
      </c>
      <c r="H15" s="126">
        <v>95.151661668664161</v>
      </c>
      <c r="I15" s="126">
        <v>95.804568456836066</v>
      </c>
      <c r="J15" s="126">
        <v>99.603879898607445</v>
      </c>
      <c r="K15" s="126">
        <v>100.03434415711301</v>
      </c>
      <c r="L15" s="125">
        <v>93.907294761718191</v>
      </c>
      <c r="M15" s="126">
        <v>93.689411099835752</v>
      </c>
      <c r="N15" s="126">
        <v>96.472124428142081</v>
      </c>
      <c r="O15" s="126">
        <v>98.541430852780849</v>
      </c>
      <c r="P15" s="126">
        <v>100.56367555460007</v>
      </c>
      <c r="Q15" s="125">
        <v>98.054376954892902</v>
      </c>
      <c r="R15" s="126">
        <v>93.263288060805607</v>
      </c>
      <c r="S15" s="126">
        <v>94.357324546469727</v>
      </c>
      <c r="T15" s="126">
        <v>98.561975882723431</v>
      </c>
      <c r="U15" s="126">
        <v>100.48204687626779</v>
      </c>
      <c r="V15" s="125">
        <v>88.245778545071758</v>
      </c>
      <c r="W15" s="126">
        <v>93.706939550094205</v>
      </c>
      <c r="X15" s="126">
        <v>91.929954826498445</v>
      </c>
      <c r="Y15" s="126">
        <v>97.342350032757835</v>
      </c>
      <c r="Z15" s="126">
        <v>102.13467750093702</v>
      </c>
      <c r="AA15" s="125">
        <v>96.614479441677858</v>
      </c>
      <c r="AB15" s="126">
        <v>94.40863811131149</v>
      </c>
      <c r="AC15" s="126">
        <v>94.927174934528864</v>
      </c>
      <c r="AD15" s="126">
        <v>98.887962729368212</v>
      </c>
      <c r="AE15" s="126">
        <v>100.21950779769575</v>
      </c>
      <c r="AF15" s="125">
        <v>103.88389180157031</v>
      </c>
      <c r="AG15" s="126">
        <v>96.797796839059529</v>
      </c>
      <c r="AH15" s="126">
        <v>97.153298647688032</v>
      </c>
      <c r="AI15" s="126">
        <v>99.895814663494193</v>
      </c>
      <c r="AJ15" s="133">
        <v>100.83693721837589</v>
      </c>
    </row>
    <row r="16" spans="1:36">
      <c r="A16" s="28" t="s">
        <v>144</v>
      </c>
      <c r="B16" s="121">
        <v>101.0526903921978</v>
      </c>
      <c r="C16" s="122">
        <v>95.710820801552813</v>
      </c>
      <c r="D16" s="123">
        <v>91.744184603519102</v>
      </c>
      <c r="E16" s="122">
        <v>97.05745433322393</v>
      </c>
      <c r="F16" s="123">
        <v>98.577867876836862</v>
      </c>
      <c r="G16" s="124">
        <v>93.983127711338994</v>
      </c>
      <c r="H16" s="122">
        <v>95.089282050971931</v>
      </c>
      <c r="I16" s="122">
        <v>95.551608013340996</v>
      </c>
      <c r="J16" s="122">
        <v>99.943830410320473</v>
      </c>
      <c r="K16" s="122">
        <v>100.04684224622325</v>
      </c>
      <c r="L16" s="124">
        <v>96.235901275161993</v>
      </c>
      <c r="M16" s="122">
        <v>93.21179946327149</v>
      </c>
      <c r="N16" s="122">
        <v>96.661449031380613</v>
      </c>
      <c r="O16" s="122">
        <v>98.569497780809627</v>
      </c>
      <c r="P16" s="122">
        <v>100.61821804775303</v>
      </c>
      <c r="Q16" s="124">
        <v>98.147407437357501</v>
      </c>
      <c r="R16" s="122">
        <v>93.024361462237991</v>
      </c>
      <c r="S16" s="122">
        <v>94.30662262444163</v>
      </c>
      <c r="T16" s="122">
        <v>98.869692238148644</v>
      </c>
      <c r="U16" s="122">
        <v>101.49617209008576</v>
      </c>
      <c r="V16" s="124">
        <v>93.831234514500679</v>
      </c>
      <c r="W16" s="122">
        <v>93.810261092010833</v>
      </c>
      <c r="X16" s="122">
        <v>91.139102872426676</v>
      </c>
      <c r="Y16" s="122">
        <v>97.644312233626465</v>
      </c>
      <c r="Z16" s="122">
        <v>102.59560522184441</v>
      </c>
      <c r="AA16" s="124">
        <v>96.394293229160212</v>
      </c>
      <c r="AB16" s="122">
        <v>94.238529062610183</v>
      </c>
      <c r="AC16" s="122">
        <v>94.670190259103578</v>
      </c>
      <c r="AD16" s="122">
        <v>99.133071720639578</v>
      </c>
      <c r="AE16" s="122">
        <v>100.57374473188885</v>
      </c>
      <c r="AF16" s="124">
        <v>104.71626560480458</v>
      </c>
      <c r="AG16" s="122">
        <v>96.741307743716376</v>
      </c>
      <c r="AH16" s="122">
        <v>97.233958897748295</v>
      </c>
      <c r="AI16" s="122">
        <v>100.14180624763947</v>
      </c>
      <c r="AJ16" s="132">
        <v>100.99564877306615</v>
      </c>
    </row>
    <row r="17" spans="1:36">
      <c r="A17" s="28" t="s">
        <v>145</v>
      </c>
      <c r="B17" s="121">
        <v>106.95961528898708</v>
      </c>
      <c r="C17" s="122">
        <v>95.718583032935982</v>
      </c>
      <c r="D17" s="123">
        <v>89.914238281354727</v>
      </c>
      <c r="E17" s="122">
        <v>97.591800408473901</v>
      </c>
      <c r="F17" s="123">
        <v>98.860190056408328</v>
      </c>
      <c r="G17" s="124">
        <v>98.518406530570886</v>
      </c>
      <c r="H17" s="122">
        <v>95.035380415925857</v>
      </c>
      <c r="I17" s="122">
        <v>94.419001376698191</v>
      </c>
      <c r="J17" s="122">
        <v>100.1131392865633</v>
      </c>
      <c r="K17" s="122">
        <v>100.72876871640986</v>
      </c>
      <c r="L17" s="124">
        <v>97.260639021082767</v>
      </c>
      <c r="M17" s="122">
        <v>92.70358229590839</v>
      </c>
      <c r="N17" s="122">
        <v>96.075109265685683</v>
      </c>
      <c r="O17" s="122">
        <v>98.529809988988831</v>
      </c>
      <c r="P17" s="122">
        <v>102.24223666425796</v>
      </c>
      <c r="Q17" s="124">
        <v>99.520603754901146</v>
      </c>
      <c r="R17" s="122">
        <v>92.051809025964786</v>
      </c>
      <c r="S17" s="122">
        <v>93.326469022554505</v>
      </c>
      <c r="T17" s="122">
        <v>98.864956620644406</v>
      </c>
      <c r="U17" s="122">
        <v>102.08005164763492</v>
      </c>
      <c r="V17" s="124">
        <v>94.085718093003223</v>
      </c>
      <c r="W17" s="122">
        <v>93.973646346662974</v>
      </c>
      <c r="X17" s="122">
        <v>89.595975474747107</v>
      </c>
      <c r="Y17" s="122">
        <v>97.528994914971378</v>
      </c>
      <c r="Z17" s="122">
        <v>102.44591478934575</v>
      </c>
      <c r="AA17" s="124">
        <v>99.194338310789846</v>
      </c>
      <c r="AB17" s="122">
        <v>93.941643483731269</v>
      </c>
      <c r="AC17" s="122">
        <v>93.539938999791133</v>
      </c>
      <c r="AD17" s="122">
        <v>99.238031277097448</v>
      </c>
      <c r="AE17" s="122">
        <v>101.22445667188825</v>
      </c>
      <c r="AF17" s="124">
        <v>106.71163087345535</v>
      </c>
      <c r="AG17" s="122">
        <v>96.692073288572331</v>
      </c>
      <c r="AH17" s="122">
        <v>96.38068719390715</v>
      </c>
      <c r="AI17" s="122">
        <v>100.34261318388036</v>
      </c>
      <c r="AJ17" s="132">
        <v>101.70658336736784</v>
      </c>
    </row>
    <row r="18" spans="1:36">
      <c r="A18" s="28" t="s">
        <v>146</v>
      </c>
      <c r="B18" s="121">
        <v>107.48791264593069</v>
      </c>
      <c r="C18" s="122">
        <v>95.703484726580271</v>
      </c>
      <c r="D18" s="123">
        <v>88.394061275956744</v>
      </c>
      <c r="E18" s="122">
        <v>96.857277157804006</v>
      </c>
      <c r="F18" s="123">
        <v>98.974200086191473</v>
      </c>
      <c r="G18" s="124">
        <v>97.993746049428125</v>
      </c>
      <c r="H18" s="122">
        <v>94.845040039536158</v>
      </c>
      <c r="I18" s="122">
        <v>93.127903755443171</v>
      </c>
      <c r="J18" s="122">
        <v>100.40813681886272</v>
      </c>
      <c r="K18" s="122">
        <v>101.39104605750595</v>
      </c>
      <c r="L18" s="124">
        <v>93.522969537153017</v>
      </c>
      <c r="M18" s="122">
        <v>92.794236225563566</v>
      </c>
      <c r="N18" s="122">
        <v>96.748039882411206</v>
      </c>
      <c r="O18" s="122">
        <v>98.241604399039772</v>
      </c>
      <c r="P18" s="122">
        <v>102.24034985702947</v>
      </c>
      <c r="Q18" s="124">
        <v>99.849966246819292</v>
      </c>
      <c r="R18" s="122">
        <v>91.794504270606566</v>
      </c>
      <c r="S18" s="122">
        <v>92.430729297910474</v>
      </c>
      <c r="T18" s="122">
        <v>98.724994419891814</v>
      </c>
      <c r="U18" s="122">
        <v>102.59940109497398</v>
      </c>
      <c r="V18" s="124">
        <v>93.220601200078903</v>
      </c>
      <c r="W18" s="122">
        <v>93.757497052125572</v>
      </c>
      <c r="X18" s="122">
        <v>88.816793398223595</v>
      </c>
      <c r="Y18" s="122">
        <v>97.017665369364067</v>
      </c>
      <c r="Z18" s="122">
        <v>102.51757245717231</v>
      </c>
      <c r="AA18" s="124">
        <v>98.553376029393363</v>
      </c>
      <c r="AB18" s="122">
        <v>93.782302175917096</v>
      </c>
      <c r="AC18" s="122">
        <v>92.625351735139006</v>
      </c>
      <c r="AD18" s="122">
        <v>99.223784938629123</v>
      </c>
      <c r="AE18" s="122">
        <v>101.67131503778405</v>
      </c>
      <c r="AF18" s="124">
        <v>108.77541490472834</v>
      </c>
      <c r="AG18" s="122">
        <v>96.559289484385985</v>
      </c>
      <c r="AH18" s="122">
        <v>95.740899778834603</v>
      </c>
      <c r="AI18" s="122">
        <v>100.34277007342006</v>
      </c>
      <c r="AJ18" s="132">
        <v>101.89976315904079</v>
      </c>
    </row>
    <row r="19" spans="1:36">
      <c r="A19" s="44" t="s">
        <v>147</v>
      </c>
      <c r="B19" s="125">
        <v>100.86680952285738</v>
      </c>
      <c r="C19" s="126">
        <v>95.480259250475314</v>
      </c>
      <c r="D19" s="126">
        <v>86.220387941766361</v>
      </c>
      <c r="E19" s="126">
        <v>96.709705008512444</v>
      </c>
      <c r="F19" s="126">
        <v>99.347351894363229</v>
      </c>
      <c r="G19" s="125">
        <v>98.100257383694895</v>
      </c>
      <c r="H19" s="126">
        <v>95.117990866387231</v>
      </c>
      <c r="I19" s="126">
        <v>91.85832600761708</v>
      </c>
      <c r="J19" s="126">
        <v>100.33645927081587</v>
      </c>
      <c r="K19" s="126">
        <v>101.05691559664768</v>
      </c>
      <c r="L19" s="125">
        <v>95.990367950250032</v>
      </c>
      <c r="M19" s="126">
        <v>93.039439996891034</v>
      </c>
      <c r="N19" s="126">
        <v>95.48814689224173</v>
      </c>
      <c r="O19" s="126">
        <v>98.517384429667871</v>
      </c>
      <c r="P19" s="126">
        <v>102.15143351919997</v>
      </c>
      <c r="Q19" s="125">
        <v>101.65991368243048</v>
      </c>
      <c r="R19" s="126">
        <v>91.535314570822322</v>
      </c>
      <c r="S19" s="126">
        <v>91.095444870065933</v>
      </c>
      <c r="T19" s="126">
        <v>98.724304667513948</v>
      </c>
      <c r="U19" s="126">
        <v>102.83523304733907</v>
      </c>
      <c r="V19" s="125">
        <v>97.916735211862118</v>
      </c>
      <c r="W19" s="126">
        <v>92.718255817163936</v>
      </c>
      <c r="X19" s="126">
        <v>87.769688494801684</v>
      </c>
      <c r="Y19" s="126">
        <v>97.299049458673565</v>
      </c>
      <c r="Z19" s="126">
        <v>103.00354783894674</v>
      </c>
      <c r="AA19" s="125">
        <v>99.071104586895302</v>
      </c>
      <c r="AB19" s="126">
        <v>93.746603619744789</v>
      </c>
      <c r="AC19" s="126">
        <v>91.271700993245219</v>
      </c>
      <c r="AD19" s="126">
        <v>99.237632667440181</v>
      </c>
      <c r="AE19" s="126">
        <v>101.63863119967907</v>
      </c>
      <c r="AF19" s="125">
        <v>109.10109344911297</v>
      </c>
      <c r="AG19" s="126">
        <v>96.540658620125313</v>
      </c>
      <c r="AH19" s="126">
        <v>94.804757466155621</v>
      </c>
      <c r="AI19" s="126">
        <v>100.51883174309566</v>
      </c>
      <c r="AJ19" s="133">
        <v>101.97725778318791</v>
      </c>
    </row>
    <row r="20" spans="1:36">
      <c r="A20" s="28" t="s">
        <v>148</v>
      </c>
      <c r="B20" s="121">
        <v>97.053162143811761</v>
      </c>
      <c r="C20" s="122">
        <v>94.690247062162797</v>
      </c>
      <c r="D20" s="123">
        <v>84.705550428355437</v>
      </c>
      <c r="E20" s="122">
        <v>97.314639132028404</v>
      </c>
      <c r="F20" s="123">
        <v>100.1827512241636</v>
      </c>
      <c r="G20" s="124">
        <v>95.040664330002869</v>
      </c>
      <c r="H20" s="122">
        <v>94.71423060114715</v>
      </c>
      <c r="I20" s="122">
        <v>89.850512008241139</v>
      </c>
      <c r="J20" s="122">
        <v>100.1571562869985</v>
      </c>
      <c r="K20" s="122">
        <v>100.84971319336032</v>
      </c>
      <c r="L20" s="124">
        <v>93.005464832801948</v>
      </c>
      <c r="M20" s="122">
        <v>92.141729220992801</v>
      </c>
      <c r="N20" s="122">
        <v>94.377265650983119</v>
      </c>
      <c r="O20" s="122">
        <v>98.358471481058658</v>
      </c>
      <c r="P20" s="122">
        <v>101.82381142267005</v>
      </c>
      <c r="Q20" s="124">
        <v>99.254971827112755</v>
      </c>
      <c r="R20" s="122">
        <v>91.449632919993405</v>
      </c>
      <c r="S20" s="122">
        <v>89.531395086644253</v>
      </c>
      <c r="T20" s="122">
        <v>98.684872371561411</v>
      </c>
      <c r="U20" s="122">
        <v>102.7082694023124</v>
      </c>
      <c r="V20" s="124">
        <v>88.012916568246851</v>
      </c>
      <c r="W20" s="122">
        <v>91.984247158663422</v>
      </c>
      <c r="X20" s="122">
        <v>85.979546687976978</v>
      </c>
      <c r="Y20" s="122">
        <v>97.959827023876201</v>
      </c>
      <c r="Z20" s="122">
        <v>102.36818371573628</v>
      </c>
      <c r="AA20" s="124">
        <v>94.754986905264076</v>
      </c>
      <c r="AB20" s="122">
        <v>93.281124571735234</v>
      </c>
      <c r="AC20" s="122">
        <v>89.535807783584247</v>
      </c>
      <c r="AD20" s="122">
        <v>99.218865560652304</v>
      </c>
      <c r="AE20" s="122">
        <v>101.48293597248785</v>
      </c>
      <c r="AF20" s="124">
        <v>108.7567691444532</v>
      </c>
      <c r="AG20" s="122">
        <v>96.052813611784543</v>
      </c>
      <c r="AH20" s="122">
        <v>93.529518925101783</v>
      </c>
      <c r="AI20" s="122">
        <v>100.50298513695597</v>
      </c>
      <c r="AJ20" s="132">
        <v>102.08910917317293</v>
      </c>
    </row>
    <row r="21" spans="1:36">
      <c r="A21" s="28" t="s">
        <v>149</v>
      </c>
      <c r="B21" s="121">
        <v>106.8042740030464</v>
      </c>
      <c r="C21" s="122">
        <v>94.600716601144114</v>
      </c>
      <c r="D21" s="123">
        <v>84.379912135075742</v>
      </c>
      <c r="E21" s="122">
        <v>96.884965303669006</v>
      </c>
      <c r="F21" s="123">
        <v>100.08037263737664</v>
      </c>
      <c r="G21" s="124">
        <v>92.122492271227728</v>
      </c>
      <c r="H21" s="122">
        <v>94.298685475348876</v>
      </c>
      <c r="I21" s="122">
        <v>88.281885904489528</v>
      </c>
      <c r="J21" s="122">
        <v>100.65752458204503</v>
      </c>
      <c r="K21" s="122">
        <v>101.5026792953897</v>
      </c>
      <c r="L21" s="124">
        <v>94.410704202792502</v>
      </c>
      <c r="M21" s="122">
        <v>91.756039713274561</v>
      </c>
      <c r="N21" s="122">
        <v>92.691723426012302</v>
      </c>
      <c r="O21" s="122">
        <v>98.518851961880301</v>
      </c>
      <c r="P21" s="122">
        <v>102.03195882925959</v>
      </c>
      <c r="Q21" s="124">
        <v>99.864003012825748</v>
      </c>
      <c r="R21" s="122">
        <v>91.115615684531093</v>
      </c>
      <c r="S21" s="122">
        <v>88.62590008170524</v>
      </c>
      <c r="T21" s="122">
        <v>99.286528135633702</v>
      </c>
      <c r="U21" s="122">
        <v>103.20028326283581</v>
      </c>
      <c r="V21" s="124">
        <v>95.717597015076791</v>
      </c>
      <c r="W21" s="122">
        <v>91.017786085054325</v>
      </c>
      <c r="X21" s="122">
        <v>84.183923482153915</v>
      </c>
      <c r="Y21" s="122">
        <v>97.513781041572813</v>
      </c>
      <c r="Z21" s="122">
        <v>102.86068948649414</v>
      </c>
      <c r="AA21" s="124">
        <v>97.344995826005643</v>
      </c>
      <c r="AB21" s="122">
        <v>92.848745041769476</v>
      </c>
      <c r="AC21" s="122">
        <v>88.195652070533484</v>
      </c>
      <c r="AD21" s="122">
        <v>99.551381268879041</v>
      </c>
      <c r="AE21" s="122">
        <v>101.96672100311812</v>
      </c>
      <c r="AF21" s="124">
        <v>107.24139180753787</v>
      </c>
      <c r="AG21" s="122">
        <v>95.867701920537968</v>
      </c>
      <c r="AH21" s="122">
        <v>92.561646327308793</v>
      </c>
      <c r="AI21" s="122">
        <v>100.75209645129885</v>
      </c>
      <c r="AJ21" s="132">
        <v>102.32399457264789</v>
      </c>
    </row>
    <row r="22" spans="1:36">
      <c r="A22" s="28" t="s">
        <v>150</v>
      </c>
      <c r="B22" s="121">
        <v>104.68572878898223</v>
      </c>
      <c r="C22" s="122">
        <v>94.584151884860091</v>
      </c>
      <c r="D22" s="123">
        <v>82.556675113247309</v>
      </c>
      <c r="E22" s="122">
        <v>96.778387459517219</v>
      </c>
      <c r="F22" s="123">
        <v>100.13436752458293</v>
      </c>
      <c r="G22" s="124">
        <v>93.300028661459962</v>
      </c>
      <c r="H22" s="122">
        <v>94.510233328544501</v>
      </c>
      <c r="I22" s="122">
        <v>86.948791294001694</v>
      </c>
      <c r="J22" s="122">
        <v>100.82339534659543</v>
      </c>
      <c r="K22" s="122">
        <v>101.28445425325845</v>
      </c>
      <c r="L22" s="124">
        <v>93.645148969059093</v>
      </c>
      <c r="M22" s="122">
        <v>91.673041536051741</v>
      </c>
      <c r="N22" s="122">
        <v>90.022277099699878</v>
      </c>
      <c r="O22" s="122">
        <v>99.044379220283957</v>
      </c>
      <c r="P22" s="122">
        <v>102.00840521427494</v>
      </c>
      <c r="Q22" s="124">
        <v>102.80732964635466</v>
      </c>
      <c r="R22" s="122">
        <v>90.291990041152289</v>
      </c>
      <c r="S22" s="122">
        <v>87.693098202929207</v>
      </c>
      <c r="T22" s="122">
        <v>99.932901490043619</v>
      </c>
      <c r="U22" s="122">
        <v>103.53211513018026</v>
      </c>
      <c r="V22" s="124">
        <v>95.184448340540399</v>
      </c>
      <c r="W22" s="122">
        <v>90.4625264464932</v>
      </c>
      <c r="X22" s="122">
        <v>83.315972788517243</v>
      </c>
      <c r="Y22" s="122">
        <v>97.321408674164672</v>
      </c>
      <c r="Z22" s="122">
        <v>102.45474743313929</v>
      </c>
      <c r="AA22" s="124">
        <v>97.791401693687689</v>
      </c>
      <c r="AB22" s="122">
        <v>92.678418574775804</v>
      </c>
      <c r="AC22" s="122">
        <v>86.806699974117961</v>
      </c>
      <c r="AD22" s="122">
        <v>99.811196184940101</v>
      </c>
      <c r="AE22" s="122">
        <v>101.90140882979399</v>
      </c>
      <c r="AF22" s="124">
        <v>107.50931012037415</v>
      </c>
      <c r="AG22" s="122">
        <v>95.647910176407763</v>
      </c>
      <c r="AH22" s="122">
        <v>91.408332091225731</v>
      </c>
      <c r="AI22" s="122">
        <v>100.88347529326798</v>
      </c>
      <c r="AJ22" s="132">
        <v>102.28088974529399</v>
      </c>
    </row>
    <row r="23" spans="1:36">
      <c r="A23" s="44" t="s">
        <v>151</v>
      </c>
      <c r="B23" s="125">
        <v>112.71573677590074</v>
      </c>
      <c r="C23" s="126">
        <v>94.130018308485404</v>
      </c>
      <c r="D23" s="126">
        <v>82.888282246391498</v>
      </c>
      <c r="E23" s="126">
        <v>97.29999722063684</v>
      </c>
      <c r="F23" s="126">
        <v>100.37752789363057</v>
      </c>
      <c r="G23" s="125">
        <v>95.690437253036208</v>
      </c>
      <c r="H23" s="126">
        <v>93.534721851535068</v>
      </c>
      <c r="I23" s="126">
        <v>87.190381555371999</v>
      </c>
      <c r="J23" s="126">
        <v>101.21644692028416</v>
      </c>
      <c r="K23" s="126">
        <v>101.48255818960578</v>
      </c>
      <c r="L23" s="125">
        <v>97.496233234347358</v>
      </c>
      <c r="M23" s="126">
        <v>91.515646176122516</v>
      </c>
      <c r="N23" s="126">
        <v>89.738282730521817</v>
      </c>
      <c r="O23" s="126">
        <v>99.112517672876109</v>
      </c>
      <c r="P23" s="126">
        <v>102.10194463762767</v>
      </c>
      <c r="Q23" s="125">
        <v>104.49439886327929</v>
      </c>
      <c r="R23" s="126">
        <v>90.682183656993033</v>
      </c>
      <c r="S23" s="126">
        <v>86.884462408650393</v>
      </c>
      <c r="T23" s="126">
        <v>99.692765405883009</v>
      </c>
      <c r="U23" s="126">
        <v>103.00150031082704</v>
      </c>
      <c r="V23" s="125">
        <v>95.876114736935804</v>
      </c>
      <c r="W23" s="126">
        <v>89.853447398949555</v>
      </c>
      <c r="X23" s="126">
        <v>82.747761678489823</v>
      </c>
      <c r="Y23" s="126">
        <v>98.016445041916938</v>
      </c>
      <c r="Z23" s="126">
        <v>103.06617505892149</v>
      </c>
      <c r="AA23" s="125">
        <v>100.8502638952735</v>
      </c>
      <c r="AB23" s="126">
        <v>92.207769026077855</v>
      </c>
      <c r="AC23" s="126">
        <v>86.675590247764319</v>
      </c>
      <c r="AD23" s="126">
        <v>100.0657524571905</v>
      </c>
      <c r="AE23" s="126">
        <v>101.96645797320518</v>
      </c>
      <c r="AF23" s="125">
        <v>110.52312641396986</v>
      </c>
      <c r="AG23" s="126">
        <v>95.610629816397818</v>
      </c>
      <c r="AH23" s="126">
        <v>91.038743866955357</v>
      </c>
      <c r="AI23" s="126">
        <v>101.23445565583629</v>
      </c>
      <c r="AJ23" s="133">
        <v>102.53793993104334</v>
      </c>
    </row>
    <row r="24" spans="1:36">
      <c r="A24" s="28" t="s">
        <v>152</v>
      </c>
      <c r="B24" s="121">
        <v>107.91788858897536</v>
      </c>
      <c r="C24" s="122">
        <v>94.025049328032424</v>
      </c>
      <c r="D24" s="123">
        <v>80.630288067907003</v>
      </c>
      <c r="E24" s="122">
        <v>97.121522934210816</v>
      </c>
      <c r="F24" s="123">
        <v>100.36820418008578</v>
      </c>
      <c r="G24" s="124">
        <v>93.853368921198836</v>
      </c>
      <c r="H24" s="122">
        <v>93.223140538493425</v>
      </c>
      <c r="I24" s="122">
        <v>87.378636037798984</v>
      </c>
      <c r="J24" s="122">
        <v>101.70705415800256</v>
      </c>
      <c r="K24" s="122">
        <v>101.48961786757806</v>
      </c>
      <c r="L24" s="124">
        <v>94.709873262896977</v>
      </c>
      <c r="M24" s="122">
        <v>91.631981827143491</v>
      </c>
      <c r="N24" s="122">
        <v>89.120760898913247</v>
      </c>
      <c r="O24" s="122">
        <v>99.572558773658841</v>
      </c>
      <c r="P24" s="122">
        <v>101.83431343576241</v>
      </c>
      <c r="Q24" s="124">
        <v>104.36442153156706</v>
      </c>
      <c r="R24" s="122">
        <v>91.171354271106765</v>
      </c>
      <c r="S24" s="122">
        <v>87.341030749218035</v>
      </c>
      <c r="T24" s="122">
        <v>100.34303176837902</v>
      </c>
      <c r="U24" s="122">
        <v>103.48910142864692</v>
      </c>
      <c r="V24" s="124">
        <v>93.248424928057631</v>
      </c>
      <c r="W24" s="122">
        <v>89.765257538958821</v>
      </c>
      <c r="X24" s="122">
        <v>82.833084833385712</v>
      </c>
      <c r="Y24" s="122">
        <v>98.343606517206638</v>
      </c>
      <c r="Z24" s="122">
        <v>102.5167155570051</v>
      </c>
      <c r="AA24" s="124">
        <v>98.62172375240803</v>
      </c>
      <c r="AB24" s="122">
        <v>92.179471223909331</v>
      </c>
      <c r="AC24" s="122">
        <v>86.631322097649573</v>
      </c>
      <c r="AD24" s="122">
        <v>100.52466495060497</v>
      </c>
      <c r="AE24" s="122">
        <v>101.99544598551032</v>
      </c>
      <c r="AF24" s="124">
        <v>108.98299845834491</v>
      </c>
      <c r="AG24" s="122">
        <v>95.596004430730432</v>
      </c>
      <c r="AH24" s="122">
        <v>90.576272374482571</v>
      </c>
      <c r="AI24" s="122">
        <v>101.54460539254215</v>
      </c>
      <c r="AJ24" s="132">
        <v>102.49752644752579</v>
      </c>
    </row>
    <row r="25" spans="1:36">
      <c r="A25" s="28" t="s">
        <v>153</v>
      </c>
      <c r="B25" s="121">
        <v>106.94942027616091</v>
      </c>
      <c r="C25" s="122">
        <v>94.465941469983733</v>
      </c>
      <c r="D25" s="123">
        <v>80.732936398344776</v>
      </c>
      <c r="E25" s="122">
        <v>97.26115208790705</v>
      </c>
      <c r="F25" s="123">
        <v>99.897859957603842</v>
      </c>
      <c r="G25" s="124">
        <v>95.498212924273517</v>
      </c>
      <c r="H25" s="122">
        <v>93.350262612676644</v>
      </c>
      <c r="I25" s="122">
        <v>87.034181990638331</v>
      </c>
      <c r="J25" s="122">
        <v>101.98539906369737</v>
      </c>
      <c r="K25" s="122">
        <v>101.73626750771167</v>
      </c>
      <c r="L25" s="124">
        <v>93.885927241721689</v>
      </c>
      <c r="M25" s="122">
        <v>91.624916087389508</v>
      </c>
      <c r="N25" s="122">
        <v>87.915373579867662</v>
      </c>
      <c r="O25" s="122">
        <v>99.526341016626958</v>
      </c>
      <c r="P25" s="122">
        <v>101.56491012516386</v>
      </c>
      <c r="Q25" s="124">
        <v>102.76170393000075</v>
      </c>
      <c r="R25" s="122">
        <v>91.123391610249854</v>
      </c>
      <c r="S25" s="122">
        <v>87.361117565829659</v>
      </c>
      <c r="T25" s="122">
        <v>100.31818097859968</v>
      </c>
      <c r="U25" s="122">
        <v>103.25234237597292</v>
      </c>
      <c r="V25" s="124">
        <v>92.402697379846003</v>
      </c>
      <c r="W25" s="122">
        <v>90.067842867138353</v>
      </c>
      <c r="X25" s="122">
        <v>82.499453139461025</v>
      </c>
      <c r="Y25" s="122">
        <v>98.510842597356259</v>
      </c>
      <c r="Z25" s="122">
        <v>102.81317971332638</v>
      </c>
      <c r="AA25" s="124">
        <v>98.309110734745232</v>
      </c>
      <c r="AB25" s="122">
        <v>92.291880120093623</v>
      </c>
      <c r="AC25" s="122">
        <v>86.300385343046727</v>
      </c>
      <c r="AD25" s="122">
        <v>100.67971024075075</v>
      </c>
      <c r="AE25" s="122">
        <v>102.01479228061704</v>
      </c>
      <c r="AF25" s="124">
        <v>108.81883366460447</v>
      </c>
      <c r="AG25" s="122">
        <v>95.528613173268525</v>
      </c>
      <c r="AH25" s="122">
        <v>90.726414141037054</v>
      </c>
      <c r="AI25" s="122">
        <v>101.80873444851981</v>
      </c>
      <c r="AJ25" s="132">
        <v>102.54029909584776</v>
      </c>
    </row>
    <row r="26" spans="1:36">
      <c r="A26" s="28" t="s">
        <v>154</v>
      </c>
      <c r="B26" s="121">
        <v>104.69986028138139</v>
      </c>
      <c r="C26" s="122">
        <v>95.085175669852731</v>
      </c>
      <c r="D26" s="123">
        <v>79.657851243613351</v>
      </c>
      <c r="E26" s="122">
        <v>97.362731626333186</v>
      </c>
      <c r="F26" s="123">
        <v>99.892332803324024</v>
      </c>
      <c r="G26" s="124">
        <v>95.456325597993668</v>
      </c>
      <c r="H26" s="122">
        <v>93.275430275460437</v>
      </c>
      <c r="I26" s="122">
        <v>86.503858218163614</v>
      </c>
      <c r="J26" s="122">
        <v>102.5653187405227</v>
      </c>
      <c r="K26" s="122">
        <v>102.21583980901184</v>
      </c>
      <c r="L26" s="124">
        <v>93.651128076229682</v>
      </c>
      <c r="M26" s="122">
        <v>90.703043671775873</v>
      </c>
      <c r="N26" s="122">
        <v>87.50415497393108</v>
      </c>
      <c r="O26" s="122">
        <v>100.01559394549302</v>
      </c>
      <c r="P26" s="122">
        <v>101.06413351518459</v>
      </c>
      <c r="Q26" s="124">
        <v>100.8726175622384</v>
      </c>
      <c r="R26" s="122">
        <v>90.732772632350688</v>
      </c>
      <c r="S26" s="122">
        <v>86.669661877648323</v>
      </c>
      <c r="T26" s="122">
        <v>100.82563600578807</v>
      </c>
      <c r="U26" s="122">
        <v>103.46133336174255</v>
      </c>
      <c r="V26" s="124">
        <v>92.937243539474537</v>
      </c>
      <c r="W26" s="122">
        <v>90.410563481546859</v>
      </c>
      <c r="X26" s="122">
        <v>82.121970672072706</v>
      </c>
      <c r="Y26" s="122">
        <v>98.097836532360162</v>
      </c>
      <c r="Z26" s="122">
        <v>100.09116362259476</v>
      </c>
      <c r="AA26" s="124">
        <v>97.550659803872094</v>
      </c>
      <c r="AB26" s="122">
        <v>92.132170080418121</v>
      </c>
      <c r="AC26" s="122">
        <v>85.709957708709666</v>
      </c>
      <c r="AD26" s="122">
        <v>101.10753872974649</v>
      </c>
      <c r="AE26" s="122">
        <v>101.95729274987868</v>
      </c>
      <c r="AF26" s="124">
        <v>108.76441144626018</v>
      </c>
      <c r="AG26" s="122">
        <v>95.271133112737061</v>
      </c>
      <c r="AH26" s="122">
        <v>90.225226202285882</v>
      </c>
      <c r="AI26" s="122">
        <v>102.30524496503945</v>
      </c>
      <c r="AJ26" s="132">
        <v>102.64803848833198</v>
      </c>
    </row>
    <row r="27" spans="1:36">
      <c r="A27" s="44" t="s">
        <v>155</v>
      </c>
      <c r="B27" s="125">
        <v>115.27567697301117</v>
      </c>
      <c r="C27" s="126">
        <v>94.964355129279369</v>
      </c>
      <c r="D27" s="126">
        <v>78.794743364266807</v>
      </c>
      <c r="E27" s="126">
        <v>97.536921376398283</v>
      </c>
      <c r="F27" s="126">
        <v>99.669394882887516</v>
      </c>
      <c r="G27" s="125">
        <v>95.648963469003405</v>
      </c>
      <c r="H27" s="126">
        <v>92.992723794678682</v>
      </c>
      <c r="I27" s="126">
        <v>85.654492727954477</v>
      </c>
      <c r="J27" s="126">
        <v>103.38628978516616</v>
      </c>
      <c r="K27" s="126">
        <v>102.07158346930576</v>
      </c>
      <c r="L27" s="125">
        <v>89.709515357963994</v>
      </c>
      <c r="M27" s="126">
        <v>89.295845040155882</v>
      </c>
      <c r="N27" s="126">
        <v>87.079356637623164</v>
      </c>
      <c r="O27" s="126">
        <v>100.45039245066265</v>
      </c>
      <c r="P27" s="126">
        <v>100.5494250852868</v>
      </c>
      <c r="Q27" s="125">
        <v>98.549359903976892</v>
      </c>
      <c r="R27" s="126">
        <v>89.873782036025645</v>
      </c>
      <c r="S27" s="126">
        <v>87.267762887042551</v>
      </c>
      <c r="T27" s="126">
        <v>101.4997697491354</v>
      </c>
      <c r="U27" s="126">
        <v>103.85789541200498</v>
      </c>
      <c r="V27" s="125">
        <v>93.025680676941533</v>
      </c>
      <c r="W27" s="126">
        <v>91.070106081180342</v>
      </c>
      <c r="X27" s="126">
        <v>83.167215081015229</v>
      </c>
      <c r="Y27" s="126">
        <v>98.549000896785685</v>
      </c>
      <c r="Z27" s="126">
        <v>100.71276883539322</v>
      </c>
      <c r="AA27" s="125">
        <v>98.379654191800242</v>
      </c>
      <c r="AB27" s="126">
        <v>91.68061468545865</v>
      </c>
      <c r="AC27" s="126">
        <v>85.424311987411954</v>
      </c>
      <c r="AD27" s="126">
        <v>101.77011539648188</v>
      </c>
      <c r="AE27" s="126">
        <v>101.96263764335029</v>
      </c>
      <c r="AF27" s="125">
        <v>111.23406879075554</v>
      </c>
      <c r="AG27" s="126">
        <v>95.126117895091738</v>
      </c>
      <c r="AH27" s="126">
        <v>90.448173738209519</v>
      </c>
      <c r="AI27" s="126">
        <v>102.67874368739882</v>
      </c>
      <c r="AJ27" s="133">
        <v>102.82218631336053</v>
      </c>
    </row>
    <row r="28" spans="1:36">
      <c r="A28" s="28" t="s">
        <v>156</v>
      </c>
      <c r="B28" s="121">
        <v>134.76934724510483</v>
      </c>
      <c r="C28" s="122">
        <v>94.787432824241364</v>
      </c>
      <c r="D28" s="123">
        <v>79.096668648565739</v>
      </c>
      <c r="E28" s="122">
        <v>97.249070916133348</v>
      </c>
      <c r="F28" s="123">
        <v>99.667494631238782</v>
      </c>
      <c r="G28" s="124">
        <v>95.583821732406989</v>
      </c>
      <c r="H28" s="122">
        <v>92.884383527893277</v>
      </c>
      <c r="I28" s="122">
        <v>85.598435405058709</v>
      </c>
      <c r="J28" s="122">
        <v>104.10094420200286</v>
      </c>
      <c r="K28" s="122">
        <v>101.96107617009666</v>
      </c>
      <c r="L28" s="124">
        <v>89.435416574720804</v>
      </c>
      <c r="M28" s="122">
        <v>89.178067314225814</v>
      </c>
      <c r="N28" s="122">
        <v>86.567550220539232</v>
      </c>
      <c r="O28" s="122">
        <v>100.25241626948835</v>
      </c>
      <c r="P28" s="122">
        <v>100.31003092905702</v>
      </c>
      <c r="Q28" s="124">
        <v>96.246818078886733</v>
      </c>
      <c r="R28" s="122">
        <v>90.06163796804131</v>
      </c>
      <c r="S28" s="122">
        <v>88.159616643976207</v>
      </c>
      <c r="T28" s="122">
        <v>101.73718012876409</v>
      </c>
      <c r="U28" s="122">
        <v>104.14489638986566</v>
      </c>
      <c r="V28" s="124">
        <v>91.653061110334178</v>
      </c>
      <c r="W28" s="122">
        <v>90.912003318822912</v>
      </c>
      <c r="X28" s="122">
        <v>84.153988368596629</v>
      </c>
      <c r="Y28" s="122">
        <v>99.322641496489865</v>
      </c>
      <c r="Z28" s="122">
        <v>101.80900055283175</v>
      </c>
      <c r="AA28" s="124">
        <v>100.85539764625962</v>
      </c>
      <c r="AB28" s="122">
        <v>91.634759888236545</v>
      </c>
      <c r="AC28" s="122">
        <v>85.669802136286705</v>
      </c>
      <c r="AD28" s="122">
        <v>102.19937196791611</v>
      </c>
      <c r="AE28" s="122">
        <v>102.05810220890554</v>
      </c>
      <c r="AF28" s="124">
        <v>114.30164843942015</v>
      </c>
      <c r="AG28" s="122">
        <v>95.198206557141958</v>
      </c>
      <c r="AH28" s="122">
        <v>90.919546313327288</v>
      </c>
      <c r="AI28" s="122">
        <v>103.05535795361583</v>
      </c>
      <c r="AJ28" s="132">
        <v>103.03501785291105</v>
      </c>
    </row>
    <row r="29" spans="1:36">
      <c r="A29" s="28" t="s">
        <v>157</v>
      </c>
      <c r="B29" s="121">
        <v>104.48733940230885</v>
      </c>
      <c r="C29" s="122">
        <v>93.602727030557858</v>
      </c>
      <c r="D29" s="123">
        <v>78.315694874174312</v>
      </c>
      <c r="E29" s="122">
        <v>97.363226336054225</v>
      </c>
      <c r="F29" s="123">
        <v>99.565516121776369</v>
      </c>
      <c r="G29" s="124">
        <v>99.187899240908123</v>
      </c>
      <c r="H29" s="122">
        <v>92.88625741032557</v>
      </c>
      <c r="I29" s="122">
        <v>85.361543535612896</v>
      </c>
      <c r="J29" s="122">
        <v>104.75895749064338</v>
      </c>
      <c r="K29" s="122">
        <v>101.94668659679125</v>
      </c>
      <c r="L29" s="124">
        <v>93.66747958263268</v>
      </c>
      <c r="M29" s="122">
        <v>89.18416060625789</v>
      </c>
      <c r="N29" s="122">
        <v>87.721055874937122</v>
      </c>
      <c r="O29" s="122">
        <v>100.60602040455164</v>
      </c>
      <c r="P29" s="122">
        <v>100.10549046049546</v>
      </c>
      <c r="Q29" s="124">
        <v>99.614412069344809</v>
      </c>
      <c r="R29" s="122">
        <v>89.643730277741497</v>
      </c>
      <c r="S29" s="122">
        <v>87.62854360632349</v>
      </c>
      <c r="T29" s="122">
        <v>102.32733137191394</v>
      </c>
      <c r="U29" s="122">
        <v>104.38563247228116</v>
      </c>
      <c r="V29" s="124">
        <v>92.041060508361028</v>
      </c>
      <c r="W29" s="122">
        <v>90.215749128466072</v>
      </c>
      <c r="X29" s="122">
        <v>84.636360996711375</v>
      </c>
      <c r="Y29" s="122">
        <v>99.05315548233898</v>
      </c>
      <c r="Z29" s="122">
        <v>102.1073516206263</v>
      </c>
      <c r="AA29" s="124">
        <v>98.126258522728577</v>
      </c>
      <c r="AB29" s="122">
        <v>91.377656737527573</v>
      </c>
      <c r="AC29" s="122">
        <v>85.544871011773211</v>
      </c>
      <c r="AD29" s="122">
        <v>102.67729789845346</v>
      </c>
      <c r="AE29" s="122">
        <v>102.10356857938361</v>
      </c>
      <c r="AF29" s="124">
        <v>109.02560201775952</v>
      </c>
      <c r="AG29" s="122">
        <v>95.225747360770058</v>
      </c>
      <c r="AH29" s="122">
        <v>91.024776010155691</v>
      </c>
      <c r="AI29" s="122">
        <v>103.25279197456376</v>
      </c>
      <c r="AJ29" s="132">
        <v>103.02425144090262</v>
      </c>
    </row>
    <row r="30" spans="1:36">
      <c r="A30" s="28" t="s">
        <v>158</v>
      </c>
      <c r="B30" s="121">
        <v>109.17824023242689</v>
      </c>
      <c r="C30" s="122">
        <v>93.667318631756686</v>
      </c>
      <c r="D30" s="123">
        <v>78.731754146696204</v>
      </c>
      <c r="E30" s="122">
        <v>96.801404715893781</v>
      </c>
      <c r="F30" s="123">
        <v>99.848620568486638</v>
      </c>
      <c r="G30" s="124">
        <v>100.97264870528582</v>
      </c>
      <c r="H30" s="122">
        <v>91.632618681587303</v>
      </c>
      <c r="I30" s="122">
        <v>85.035672967670919</v>
      </c>
      <c r="J30" s="122">
        <v>105.30165120451727</v>
      </c>
      <c r="K30" s="122">
        <v>102.16422145092227</v>
      </c>
      <c r="L30" s="124">
        <v>95.480318851683279</v>
      </c>
      <c r="M30" s="122">
        <v>90.195291811702589</v>
      </c>
      <c r="N30" s="122">
        <v>87.60123173700444</v>
      </c>
      <c r="O30" s="122">
        <v>101.5451138229906</v>
      </c>
      <c r="P30" s="122">
        <v>99.746026589773535</v>
      </c>
      <c r="Q30" s="124">
        <v>103.80056072451715</v>
      </c>
      <c r="R30" s="122">
        <v>89.175445036678198</v>
      </c>
      <c r="S30" s="122">
        <v>88.942241490583058</v>
      </c>
      <c r="T30" s="122">
        <v>102.07701061852966</v>
      </c>
      <c r="U30" s="122">
        <v>104.48426272846156</v>
      </c>
      <c r="V30" s="124">
        <v>101.02519428345408</v>
      </c>
      <c r="W30" s="122">
        <v>90.195856876531792</v>
      </c>
      <c r="X30" s="122">
        <v>85.320565305187685</v>
      </c>
      <c r="Y30" s="122">
        <v>98.668574754650422</v>
      </c>
      <c r="Z30" s="122">
        <v>102.53961446768942</v>
      </c>
      <c r="AA30" s="124">
        <v>102.30785474998791</v>
      </c>
      <c r="AB30" s="122">
        <v>90.876075669684866</v>
      </c>
      <c r="AC30" s="122">
        <v>85.818181243248986</v>
      </c>
      <c r="AD30" s="122">
        <v>102.94712945841727</v>
      </c>
      <c r="AE30" s="122">
        <v>102.25482962412045</v>
      </c>
      <c r="AF30" s="124">
        <v>115.02638088806584</v>
      </c>
      <c r="AG30" s="122">
        <v>95.313748217500475</v>
      </c>
      <c r="AH30" s="122">
        <v>91.960750219751873</v>
      </c>
      <c r="AI30" s="122">
        <v>103.81276999151517</v>
      </c>
      <c r="AJ30" s="132">
        <v>103.23049573481873</v>
      </c>
    </row>
    <row r="31" spans="1:36">
      <c r="A31" s="44" t="s">
        <v>159</v>
      </c>
      <c r="B31" s="125">
        <v>105.41140640269589</v>
      </c>
      <c r="C31" s="126">
        <v>93.167698766466344</v>
      </c>
      <c r="D31" s="126">
        <v>77.880208671129196</v>
      </c>
      <c r="E31" s="126">
        <v>97.44411060090799</v>
      </c>
      <c r="F31" s="126">
        <v>99.903869619038531</v>
      </c>
      <c r="G31" s="125">
        <v>99.17603821319652</v>
      </c>
      <c r="H31" s="126">
        <v>91.42200880889591</v>
      </c>
      <c r="I31" s="126">
        <v>85.837754898776922</v>
      </c>
      <c r="J31" s="126">
        <v>105.87623362430992</v>
      </c>
      <c r="K31" s="126">
        <v>102.3445278491469</v>
      </c>
      <c r="L31" s="125">
        <v>91.063573979423509</v>
      </c>
      <c r="M31" s="126">
        <v>89.990929456535881</v>
      </c>
      <c r="N31" s="126">
        <v>88.325164734251047</v>
      </c>
      <c r="O31" s="126">
        <v>101.3623375895194</v>
      </c>
      <c r="P31" s="126">
        <v>100.23672449446835</v>
      </c>
      <c r="Q31" s="125">
        <v>101.21822937907714</v>
      </c>
      <c r="R31" s="126">
        <v>89.465718115475937</v>
      </c>
      <c r="S31" s="126">
        <v>89.959631873503781</v>
      </c>
      <c r="T31" s="126">
        <v>102.80777112487291</v>
      </c>
      <c r="U31" s="126">
        <v>104.89199918592465</v>
      </c>
      <c r="V31" s="125">
        <v>92.900034183134565</v>
      </c>
      <c r="W31" s="126">
        <v>91.305735778051158</v>
      </c>
      <c r="X31" s="126">
        <v>85.993552449286</v>
      </c>
      <c r="Y31" s="126">
        <v>99.505335146497998</v>
      </c>
      <c r="Z31" s="126">
        <v>102.67662269758682</v>
      </c>
      <c r="AA31" s="125">
        <v>98.467867703409652</v>
      </c>
      <c r="AB31" s="126">
        <v>90.910448322115116</v>
      </c>
      <c r="AC31" s="126">
        <v>86.508087970244191</v>
      </c>
      <c r="AD31" s="126">
        <v>103.48493658300772</v>
      </c>
      <c r="AE31" s="126">
        <v>102.50766519218722</v>
      </c>
      <c r="AF31" s="125">
        <v>113.32521018972994</v>
      </c>
      <c r="AG31" s="126">
        <v>95.768053489627874</v>
      </c>
      <c r="AH31" s="126">
        <v>92.540410924609162</v>
      </c>
      <c r="AI31" s="126">
        <v>104.4528121305249</v>
      </c>
      <c r="AJ31" s="133">
        <v>103.32442362378438</v>
      </c>
    </row>
    <row r="32" spans="1:36">
      <c r="A32" s="28" t="s">
        <v>160</v>
      </c>
      <c r="B32" s="121">
        <v>113.14370047270856</v>
      </c>
      <c r="C32" s="122">
        <v>93.441113086856475</v>
      </c>
      <c r="D32" s="123">
        <v>77.106997652927788</v>
      </c>
      <c r="E32" s="122">
        <v>97.25160854178462</v>
      </c>
      <c r="F32" s="123">
        <v>99.341777628420374</v>
      </c>
      <c r="G32" s="124">
        <v>98.259869095840884</v>
      </c>
      <c r="H32" s="122">
        <v>91.439321003245226</v>
      </c>
      <c r="I32" s="122">
        <v>86.170241436514871</v>
      </c>
      <c r="J32" s="122">
        <v>106.56343062542994</v>
      </c>
      <c r="K32" s="122">
        <v>101.98976911232643</v>
      </c>
      <c r="L32" s="124">
        <v>91.763537350234827</v>
      </c>
      <c r="M32" s="122">
        <v>90.417625165808161</v>
      </c>
      <c r="N32" s="122">
        <v>88.083143895692828</v>
      </c>
      <c r="O32" s="122">
        <v>101.7829124947133</v>
      </c>
      <c r="P32" s="122">
        <v>99.915590714011032</v>
      </c>
      <c r="Q32" s="124">
        <v>102.16352827312613</v>
      </c>
      <c r="R32" s="122">
        <v>89.587386018061636</v>
      </c>
      <c r="S32" s="122">
        <v>90.331407094111981</v>
      </c>
      <c r="T32" s="122">
        <v>103.0854637180437</v>
      </c>
      <c r="U32" s="122">
        <v>104.13231396258354</v>
      </c>
      <c r="V32" s="124">
        <v>94.663898264885034</v>
      </c>
      <c r="W32" s="122">
        <v>90.811829224670078</v>
      </c>
      <c r="X32" s="122">
        <v>86.439054555275902</v>
      </c>
      <c r="Y32" s="122">
        <v>99.961964884413092</v>
      </c>
      <c r="Z32" s="122">
        <v>102.78708274661039</v>
      </c>
      <c r="AA32" s="124">
        <v>100.1569663824003</v>
      </c>
      <c r="AB32" s="122">
        <v>90.978835854393154</v>
      </c>
      <c r="AC32" s="122">
        <v>86.696975952703085</v>
      </c>
      <c r="AD32" s="122">
        <v>103.9679590622315</v>
      </c>
      <c r="AE32" s="122">
        <v>102.09256447713403</v>
      </c>
      <c r="AF32" s="124">
        <v>113.13689252209147</v>
      </c>
      <c r="AG32" s="122">
        <v>96.054029463729933</v>
      </c>
      <c r="AH32" s="122">
        <v>93.086608838783008</v>
      </c>
      <c r="AI32" s="122">
        <v>104.71791369991648</v>
      </c>
      <c r="AJ32" s="132">
        <v>103.04294186473449</v>
      </c>
    </row>
    <row r="33" spans="1:36">
      <c r="A33" s="28" t="s">
        <v>161</v>
      </c>
      <c r="B33" s="121">
        <v>105.16247682783835</v>
      </c>
      <c r="C33" s="122">
        <v>92.853671818212533</v>
      </c>
      <c r="D33" s="123">
        <v>77.323575898325117</v>
      </c>
      <c r="E33" s="122">
        <v>97.673612845022646</v>
      </c>
      <c r="F33" s="123">
        <v>99.304520159214348</v>
      </c>
      <c r="G33" s="124">
        <v>96.763806676601348</v>
      </c>
      <c r="H33" s="122">
        <v>91.505391815616875</v>
      </c>
      <c r="I33" s="122">
        <v>86.667320260007159</v>
      </c>
      <c r="J33" s="122">
        <v>107.67737403156549</v>
      </c>
      <c r="K33" s="122">
        <v>101.31533825265544</v>
      </c>
      <c r="L33" s="124">
        <v>89.846342743813864</v>
      </c>
      <c r="M33" s="122">
        <v>90.793560097047092</v>
      </c>
      <c r="N33" s="122">
        <v>89.081524035576692</v>
      </c>
      <c r="O33" s="122">
        <v>101.43829154042612</v>
      </c>
      <c r="P33" s="122">
        <v>99.367503927478211</v>
      </c>
      <c r="Q33" s="124">
        <v>101.01512921444046</v>
      </c>
      <c r="R33" s="122">
        <v>89.77121711606803</v>
      </c>
      <c r="S33" s="122">
        <v>90.771289055235357</v>
      </c>
      <c r="T33" s="122">
        <v>103.81008382138559</v>
      </c>
      <c r="U33" s="122">
        <v>103.44585085106711</v>
      </c>
      <c r="V33" s="124">
        <v>92.079627167682503</v>
      </c>
      <c r="W33" s="122">
        <v>90.648966213051438</v>
      </c>
      <c r="X33" s="122">
        <v>86.278564236816251</v>
      </c>
      <c r="Y33" s="122">
        <v>101.04604175829668</v>
      </c>
      <c r="Z33" s="122">
        <v>102.49007576916067</v>
      </c>
      <c r="AA33" s="124">
        <v>97.37817056611182</v>
      </c>
      <c r="AB33" s="122">
        <v>91.043812965380155</v>
      </c>
      <c r="AC33" s="122">
        <v>87.158214617104775</v>
      </c>
      <c r="AD33" s="122">
        <v>104.75869152609518</v>
      </c>
      <c r="AE33" s="122">
        <v>101.5221813849853</v>
      </c>
      <c r="AF33" s="124">
        <v>111.45726573494524</v>
      </c>
      <c r="AG33" s="122">
        <v>96.451942776683694</v>
      </c>
      <c r="AH33" s="122">
        <v>94.010620302525666</v>
      </c>
      <c r="AI33" s="122">
        <v>105.40653744359363</v>
      </c>
      <c r="AJ33" s="132">
        <v>102.92785403179028</v>
      </c>
    </row>
    <row r="34" spans="1:36">
      <c r="A34" s="28" t="s">
        <v>162</v>
      </c>
      <c r="B34" s="121">
        <v>100.94099565449474</v>
      </c>
      <c r="C34" s="122">
        <v>91.033600858794543</v>
      </c>
      <c r="D34" s="123">
        <v>78.268883346657546</v>
      </c>
      <c r="E34" s="122">
        <v>97.941969612559291</v>
      </c>
      <c r="F34" s="123">
        <v>99.121134705984346</v>
      </c>
      <c r="G34" s="124">
        <v>95.853966707534383</v>
      </c>
      <c r="H34" s="122">
        <v>91.023885521555059</v>
      </c>
      <c r="I34" s="122">
        <v>87.049717301017964</v>
      </c>
      <c r="J34" s="122">
        <v>107.5051450376728</v>
      </c>
      <c r="K34" s="122">
        <v>101.72631344693117</v>
      </c>
      <c r="L34" s="124">
        <v>82.7010170155758</v>
      </c>
      <c r="M34" s="122">
        <v>90.397443189791616</v>
      </c>
      <c r="N34" s="122">
        <v>88.972868843929419</v>
      </c>
      <c r="O34" s="122">
        <v>102.10735568482978</v>
      </c>
      <c r="P34" s="122">
        <v>99.451086192992648</v>
      </c>
      <c r="Q34" s="124">
        <v>100.1706543171381</v>
      </c>
      <c r="R34" s="122">
        <v>89.630671916601145</v>
      </c>
      <c r="S34" s="122">
        <v>91.739086347500347</v>
      </c>
      <c r="T34" s="122">
        <v>104.19320018784192</v>
      </c>
      <c r="U34" s="122">
        <v>103.24148051310755</v>
      </c>
      <c r="V34" s="124">
        <v>88.660353974432837</v>
      </c>
      <c r="W34" s="122">
        <v>90.536156154688754</v>
      </c>
      <c r="X34" s="122">
        <v>87.00964968713123</v>
      </c>
      <c r="Y34" s="122">
        <v>101.97247552930951</v>
      </c>
      <c r="Z34" s="122">
        <v>102.54048318695727</v>
      </c>
      <c r="AA34" s="124">
        <v>94.635079544217859</v>
      </c>
      <c r="AB34" s="122">
        <v>90.583383207021384</v>
      </c>
      <c r="AC34" s="122">
        <v>87.708939513763966</v>
      </c>
      <c r="AD34" s="122">
        <v>104.94090825642661</v>
      </c>
      <c r="AE34" s="122">
        <v>101.66706803711776</v>
      </c>
      <c r="AF34" s="124">
        <v>110.58900835162547</v>
      </c>
      <c r="AG34" s="122">
        <v>96.392963738283271</v>
      </c>
      <c r="AH34" s="122">
        <v>94.376024917231732</v>
      </c>
      <c r="AI34" s="122">
        <v>105.91804120633559</v>
      </c>
      <c r="AJ34" s="132">
        <v>102.89752401944956</v>
      </c>
    </row>
    <row r="35" spans="1:36">
      <c r="A35" s="44" t="s">
        <v>163</v>
      </c>
      <c r="B35" s="125">
        <v>95.242892310245679</v>
      </c>
      <c r="C35" s="126">
        <v>91.080267587331591</v>
      </c>
      <c r="D35" s="126">
        <v>79.467023987412176</v>
      </c>
      <c r="E35" s="126">
        <v>98.15484829441651</v>
      </c>
      <c r="F35" s="126">
        <v>98.397917737553826</v>
      </c>
      <c r="G35" s="125">
        <v>102.75989329175988</v>
      </c>
      <c r="H35" s="126">
        <v>90.97236203319558</v>
      </c>
      <c r="I35" s="126">
        <v>87.382411487653656</v>
      </c>
      <c r="J35" s="126">
        <v>108.08390178028793</v>
      </c>
      <c r="K35" s="126">
        <v>101.01023386593997</v>
      </c>
      <c r="L35" s="125">
        <v>88.612045350893482</v>
      </c>
      <c r="M35" s="126">
        <v>90.37032817597958</v>
      </c>
      <c r="N35" s="126">
        <v>89.99140710730758</v>
      </c>
      <c r="O35" s="126">
        <v>103.0460202268867</v>
      </c>
      <c r="P35" s="126">
        <v>99.184893205271536</v>
      </c>
      <c r="Q35" s="125">
        <v>100.87575523092454</v>
      </c>
      <c r="R35" s="126">
        <v>89.160739958000107</v>
      </c>
      <c r="S35" s="126">
        <v>92.719999931655636</v>
      </c>
      <c r="T35" s="126">
        <v>104.26976923059166</v>
      </c>
      <c r="U35" s="126">
        <v>102.76699243932082</v>
      </c>
      <c r="V35" s="125">
        <v>91.773992086611813</v>
      </c>
      <c r="W35" s="126">
        <v>89.397361112836549</v>
      </c>
      <c r="X35" s="126">
        <v>88.276592324587014</v>
      </c>
      <c r="Y35" s="126">
        <v>102.96432840906303</v>
      </c>
      <c r="Z35" s="126">
        <v>101.8327373659756</v>
      </c>
      <c r="AA35" s="125">
        <v>97.156309256257927</v>
      </c>
      <c r="AB35" s="126">
        <v>90.328138729756816</v>
      </c>
      <c r="AC35" s="126">
        <v>88.449455787476836</v>
      </c>
      <c r="AD35" s="126">
        <v>105.46941219879365</v>
      </c>
      <c r="AE35" s="126">
        <v>101.05827372703644</v>
      </c>
      <c r="AF35" s="125">
        <v>112.41030767352223</v>
      </c>
      <c r="AG35" s="126">
        <v>96.215929884556957</v>
      </c>
      <c r="AH35" s="126">
        <v>94.829571220629134</v>
      </c>
      <c r="AI35" s="126">
        <v>106.2507999572649</v>
      </c>
      <c r="AJ35" s="133">
        <v>102.59744533460908</v>
      </c>
    </row>
    <row r="36" spans="1:36">
      <c r="A36" s="28" t="s">
        <v>164</v>
      </c>
      <c r="B36" s="121">
        <v>95.947334189466588</v>
      </c>
      <c r="C36" s="122">
        <v>90.450637248718294</v>
      </c>
      <c r="D36" s="123">
        <v>80.208681611878035</v>
      </c>
      <c r="E36" s="122">
        <v>98.235018863305655</v>
      </c>
      <c r="F36" s="123">
        <v>97.822925936197464</v>
      </c>
      <c r="G36" s="124">
        <v>98.324125051238838</v>
      </c>
      <c r="H36" s="122">
        <v>90.480801502502615</v>
      </c>
      <c r="I36" s="122">
        <v>87.722822357805313</v>
      </c>
      <c r="J36" s="122">
        <v>107.9806234176931</v>
      </c>
      <c r="K36" s="122">
        <v>100.92417461234051</v>
      </c>
      <c r="L36" s="124">
        <v>86.13598862451272</v>
      </c>
      <c r="M36" s="122">
        <v>90.249695110119376</v>
      </c>
      <c r="N36" s="122">
        <v>90.954343233569006</v>
      </c>
      <c r="O36" s="122">
        <v>103.26678192147001</v>
      </c>
      <c r="P36" s="122">
        <v>98.775691540137188</v>
      </c>
      <c r="Q36" s="124">
        <v>98.773968209934111</v>
      </c>
      <c r="R36" s="122">
        <v>88.485032798593451</v>
      </c>
      <c r="S36" s="122">
        <v>92.757702479922727</v>
      </c>
      <c r="T36" s="122">
        <v>104.35290216432654</v>
      </c>
      <c r="U36" s="122">
        <v>102.15158437595959</v>
      </c>
      <c r="V36" s="124">
        <v>90.661315472804574</v>
      </c>
      <c r="W36" s="122">
        <v>88.766083554129878</v>
      </c>
      <c r="X36" s="122">
        <v>87.513586228625172</v>
      </c>
      <c r="Y36" s="122">
        <v>102.47194319174595</v>
      </c>
      <c r="Z36" s="122">
        <v>101.51570198820107</v>
      </c>
      <c r="AA36" s="124">
        <v>95.000520697940402</v>
      </c>
      <c r="AB36" s="122">
        <v>89.826105423231724</v>
      </c>
      <c r="AC36" s="122">
        <v>88.702313472699643</v>
      </c>
      <c r="AD36" s="122">
        <v>105.42747222183752</v>
      </c>
      <c r="AE36" s="122">
        <v>100.74842192104447</v>
      </c>
      <c r="AF36" s="124">
        <v>113.88387269233264</v>
      </c>
      <c r="AG36" s="122">
        <v>96.034303416077364</v>
      </c>
      <c r="AH36" s="122">
        <v>95.737760830427959</v>
      </c>
      <c r="AI36" s="122">
        <v>106.27718052598256</v>
      </c>
      <c r="AJ36" s="132">
        <v>102.37244700188977</v>
      </c>
    </row>
    <row r="37" spans="1:36">
      <c r="A37" s="28" t="s">
        <v>165</v>
      </c>
      <c r="B37" s="121">
        <v>98.673469671761779</v>
      </c>
      <c r="C37" s="122">
        <v>89.285034850486156</v>
      </c>
      <c r="D37" s="123">
        <v>78.45909169634092</v>
      </c>
      <c r="E37" s="122">
        <v>98.230048468409976</v>
      </c>
      <c r="F37" s="123">
        <v>98.070454179841164</v>
      </c>
      <c r="G37" s="124">
        <v>100.52898646640796</v>
      </c>
      <c r="H37" s="122">
        <v>89.835571718119084</v>
      </c>
      <c r="I37" s="122">
        <v>88.067456500956681</v>
      </c>
      <c r="J37" s="122">
        <v>108.61327329088468</v>
      </c>
      <c r="K37" s="122">
        <v>100.91144315640324</v>
      </c>
      <c r="L37" s="124">
        <v>85.290710223793255</v>
      </c>
      <c r="M37" s="122">
        <v>89.60498558186066</v>
      </c>
      <c r="N37" s="122">
        <v>91.586623786966499</v>
      </c>
      <c r="O37" s="122">
        <v>103.5811652294373</v>
      </c>
      <c r="P37" s="122">
        <v>98.205772449389201</v>
      </c>
      <c r="Q37" s="124">
        <v>101.4738906273934</v>
      </c>
      <c r="R37" s="122">
        <v>88.070652978451108</v>
      </c>
      <c r="S37" s="122">
        <v>91.763300128481418</v>
      </c>
      <c r="T37" s="122">
        <v>104.20419646161132</v>
      </c>
      <c r="U37" s="122">
        <v>102.28177265551892</v>
      </c>
      <c r="V37" s="124">
        <v>93.888992552397085</v>
      </c>
      <c r="W37" s="122">
        <v>88.594245390262913</v>
      </c>
      <c r="X37" s="122">
        <v>87.135753760931607</v>
      </c>
      <c r="Y37" s="122">
        <v>102.09116293987537</v>
      </c>
      <c r="Z37" s="122">
        <v>101.26646377283548</v>
      </c>
      <c r="AA37" s="124">
        <v>97.202620949694207</v>
      </c>
      <c r="AB37" s="122">
        <v>89.242236262608614</v>
      </c>
      <c r="AC37" s="122">
        <v>88.516181692358302</v>
      </c>
      <c r="AD37" s="122">
        <v>105.71698323267775</v>
      </c>
      <c r="AE37" s="122">
        <v>100.70240221461499</v>
      </c>
      <c r="AF37" s="124">
        <v>114.34112012889742</v>
      </c>
      <c r="AG37" s="122">
        <v>95.967793655048638</v>
      </c>
      <c r="AH37" s="122">
        <v>95.987576794439917</v>
      </c>
      <c r="AI37" s="122">
        <v>106.84486642812921</v>
      </c>
      <c r="AJ37" s="132">
        <v>102.58473908767938</v>
      </c>
    </row>
    <row r="38" spans="1:36">
      <c r="A38" s="28" t="s">
        <v>166</v>
      </c>
      <c r="B38" s="121">
        <v>98.606761170040357</v>
      </c>
      <c r="C38" s="122">
        <v>89.861898902897366</v>
      </c>
      <c r="D38" s="123">
        <v>81.486837694505013</v>
      </c>
      <c r="E38" s="122">
        <v>98.701544587754896</v>
      </c>
      <c r="F38" s="123">
        <v>97.784098099341477</v>
      </c>
      <c r="G38" s="124">
        <v>100.98692049392393</v>
      </c>
      <c r="H38" s="122">
        <v>90.081761667948754</v>
      </c>
      <c r="I38" s="122">
        <v>89.779267476634487</v>
      </c>
      <c r="J38" s="122">
        <v>109.1046024817287</v>
      </c>
      <c r="K38" s="122">
        <v>101.00642401358752</v>
      </c>
      <c r="L38" s="124">
        <v>86.564878405131424</v>
      </c>
      <c r="M38" s="122">
        <v>89.639072853490873</v>
      </c>
      <c r="N38" s="122">
        <v>93.23997785650198</v>
      </c>
      <c r="O38" s="122">
        <v>103.9627364439462</v>
      </c>
      <c r="P38" s="122">
        <v>97.941938518421907</v>
      </c>
      <c r="Q38" s="124">
        <v>102.61158101144683</v>
      </c>
      <c r="R38" s="122">
        <v>89.269688849300906</v>
      </c>
      <c r="S38" s="122">
        <v>93.664655163867138</v>
      </c>
      <c r="T38" s="122">
        <v>104.83181990772977</v>
      </c>
      <c r="U38" s="122">
        <v>102.66928290277035</v>
      </c>
      <c r="V38" s="124">
        <v>93.82020053423669</v>
      </c>
      <c r="W38" s="122">
        <v>88.862474897276627</v>
      </c>
      <c r="X38" s="122">
        <v>87.875386910810931</v>
      </c>
      <c r="Y38" s="122">
        <v>102.64322487037842</v>
      </c>
      <c r="Z38" s="122">
        <v>101.36833941250396</v>
      </c>
      <c r="AA38" s="124">
        <v>97.73112025801089</v>
      </c>
      <c r="AB38" s="122">
        <v>89.703115254523098</v>
      </c>
      <c r="AC38" s="122">
        <v>90.296924352390675</v>
      </c>
      <c r="AD38" s="122">
        <v>106.2272428519172</v>
      </c>
      <c r="AE38" s="122">
        <v>100.79087273270142</v>
      </c>
      <c r="AF38" s="124">
        <v>116.13526071192881</v>
      </c>
      <c r="AG38" s="122">
        <v>96.486137203512044</v>
      </c>
      <c r="AH38" s="122">
        <v>97.834514695475221</v>
      </c>
      <c r="AI38" s="122">
        <v>107.46131694404745</v>
      </c>
      <c r="AJ38" s="132">
        <v>102.66958429983073</v>
      </c>
    </row>
    <row r="39" spans="1:36">
      <c r="A39" s="44" t="s">
        <v>167</v>
      </c>
      <c r="B39" s="125">
        <v>100.40668644248953</v>
      </c>
      <c r="C39" s="126">
        <v>89.409144433942629</v>
      </c>
      <c r="D39" s="126">
        <v>81.003936480391346</v>
      </c>
      <c r="E39" s="126">
        <v>98.347320448263801</v>
      </c>
      <c r="F39" s="126">
        <v>97.557553181263557</v>
      </c>
      <c r="G39" s="125">
        <v>102.44722482317476</v>
      </c>
      <c r="H39" s="126">
        <v>89.75276091170322</v>
      </c>
      <c r="I39" s="126">
        <v>89.316209736407828</v>
      </c>
      <c r="J39" s="126">
        <v>109.50331461973872</v>
      </c>
      <c r="K39" s="126">
        <v>101.23021212870648</v>
      </c>
      <c r="L39" s="125">
        <v>86.251674879371052</v>
      </c>
      <c r="M39" s="126">
        <v>89.34914335363959</v>
      </c>
      <c r="N39" s="126">
        <v>92.404595405198819</v>
      </c>
      <c r="O39" s="126">
        <v>104.37745761273432</v>
      </c>
      <c r="P39" s="126">
        <v>97.969069581470862</v>
      </c>
      <c r="Q39" s="125">
        <v>101.55785462014941</v>
      </c>
      <c r="R39" s="126">
        <v>88.957106877594171</v>
      </c>
      <c r="S39" s="126">
        <v>94.0263098998511</v>
      </c>
      <c r="T39" s="126">
        <v>105.26747106952293</v>
      </c>
      <c r="U39" s="126">
        <v>102.80582171180109</v>
      </c>
      <c r="V39" s="125">
        <v>94.680043909494628</v>
      </c>
      <c r="W39" s="126">
        <v>89.133825696725708</v>
      </c>
      <c r="X39" s="126">
        <v>86.974537503326061</v>
      </c>
      <c r="Y39" s="126">
        <v>103.04409446033414</v>
      </c>
      <c r="Z39" s="126">
        <v>102.16391817679337</v>
      </c>
      <c r="AA39" s="125">
        <v>98.333511460547513</v>
      </c>
      <c r="AB39" s="126">
        <v>89.441573689214266</v>
      </c>
      <c r="AC39" s="126">
        <v>89.972542249058066</v>
      </c>
      <c r="AD39" s="126">
        <v>106.58118947086741</v>
      </c>
      <c r="AE39" s="126">
        <v>100.98980834414328</v>
      </c>
      <c r="AF39" s="125">
        <v>117.17234330460894</v>
      </c>
      <c r="AG39" s="126">
        <v>96.363801282592405</v>
      </c>
      <c r="AH39" s="126">
        <v>98.272449856571583</v>
      </c>
      <c r="AI39" s="126">
        <v>107.80990378802939</v>
      </c>
      <c r="AJ39" s="133">
        <v>102.81759072367038</v>
      </c>
    </row>
    <row r="40" spans="1:36">
      <c r="A40" s="28" t="s">
        <v>168</v>
      </c>
      <c r="B40" s="121">
        <v>97.498257841072913</v>
      </c>
      <c r="C40" s="122">
        <v>89.242768205814045</v>
      </c>
      <c r="D40" s="123">
        <v>82.050600217205385</v>
      </c>
      <c r="E40" s="122">
        <v>99.003552782303558</v>
      </c>
      <c r="F40" s="123">
        <v>97.623672685609577</v>
      </c>
      <c r="G40" s="124">
        <v>102.8611307842943</v>
      </c>
      <c r="H40" s="122">
        <v>89.494124680891787</v>
      </c>
      <c r="I40" s="122">
        <v>89.883780902823716</v>
      </c>
      <c r="J40" s="122">
        <v>109.91215975334092</v>
      </c>
      <c r="K40" s="122">
        <v>101.76911427938849</v>
      </c>
      <c r="L40" s="124">
        <v>85.949474754195549</v>
      </c>
      <c r="M40" s="122">
        <v>89.14057827395348</v>
      </c>
      <c r="N40" s="122">
        <v>93.102198405958987</v>
      </c>
      <c r="O40" s="122">
        <v>104.17608164186261</v>
      </c>
      <c r="P40" s="122">
        <v>98.068399485040487</v>
      </c>
      <c r="Q40" s="124">
        <v>102.05627940471047</v>
      </c>
      <c r="R40" s="122">
        <v>88.680430850606029</v>
      </c>
      <c r="S40" s="122">
        <v>94.618203141945472</v>
      </c>
      <c r="T40" s="122">
        <v>105.12377960210782</v>
      </c>
      <c r="U40" s="122">
        <v>103.13393894039969</v>
      </c>
      <c r="V40" s="124">
        <v>95.543113874814821</v>
      </c>
      <c r="W40" s="122">
        <v>88.903232192442516</v>
      </c>
      <c r="X40" s="122">
        <v>86.704328761173187</v>
      </c>
      <c r="Y40" s="122">
        <v>103.59061013690798</v>
      </c>
      <c r="Z40" s="122">
        <v>102.31306529931187</v>
      </c>
      <c r="AA40" s="124">
        <v>98.197844298530796</v>
      </c>
      <c r="AB40" s="122">
        <v>89.207083497465504</v>
      </c>
      <c r="AC40" s="122">
        <v>90.512966728184878</v>
      </c>
      <c r="AD40" s="122">
        <v>106.82250424728288</v>
      </c>
      <c r="AE40" s="122">
        <v>101.34976830570366</v>
      </c>
      <c r="AF40" s="124">
        <v>121.05442524300885</v>
      </c>
      <c r="AG40" s="122">
        <v>96.387940976909974</v>
      </c>
      <c r="AH40" s="122">
        <v>99.204413470829721</v>
      </c>
      <c r="AI40" s="122">
        <v>108.38590830022348</v>
      </c>
      <c r="AJ40" s="132">
        <v>102.94939495986685</v>
      </c>
    </row>
    <row r="41" spans="1:36">
      <c r="A41" s="28" t="s">
        <v>169</v>
      </c>
      <c r="B41" s="121">
        <v>101.53706498936657</v>
      </c>
      <c r="C41" s="122">
        <v>88.807411453833453</v>
      </c>
      <c r="D41" s="123">
        <v>81.437316147726733</v>
      </c>
      <c r="E41" s="122">
        <v>99.257111518207168</v>
      </c>
      <c r="F41" s="123">
        <v>97.475180806816013</v>
      </c>
      <c r="G41" s="124">
        <v>103.3516617988345</v>
      </c>
      <c r="H41" s="122">
        <v>89.05667469037121</v>
      </c>
      <c r="I41" s="122">
        <v>89.499913474683851</v>
      </c>
      <c r="J41" s="122">
        <v>110.87697625463863</v>
      </c>
      <c r="K41" s="122">
        <v>101.66433344709127</v>
      </c>
      <c r="L41" s="124">
        <v>86.836812512694038</v>
      </c>
      <c r="M41" s="122">
        <v>88.505111645772573</v>
      </c>
      <c r="N41" s="122">
        <v>93.248616813667837</v>
      </c>
      <c r="O41" s="122">
        <v>104.50726108102654</v>
      </c>
      <c r="P41" s="122">
        <v>98.215738737177134</v>
      </c>
      <c r="Q41" s="124">
        <v>103.33679413594352</v>
      </c>
      <c r="R41" s="122">
        <v>88.510932841549817</v>
      </c>
      <c r="S41" s="122">
        <v>95.029399709619</v>
      </c>
      <c r="T41" s="122">
        <v>105.7300013001466</v>
      </c>
      <c r="U41" s="122">
        <v>102.78438073788834</v>
      </c>
      <c r="V41" s="124">
        <v>96.520247988103648</v>
      </c>
      <c r="W41" s="122">
        <v>88.638857415932776</v>
      </c>
      <c r="X41" s="122">
        <v>87.123966418606599</v>
      </c>
      <c r="Y41" s="122">
        <v>104.60673366934495</v>
      </c>
      <c r="Z41" s="122">
        <v>101.64640028964482</v>
      </c>
      <c r="AA41" s="124">
        <v>99.613358213236083</v>
      </c>
      <c r="AB41" s="122">
        <v>88.817695589832084</v>
      </c>
      <c r="AC41" s="122">
        <v>90.440201806904966</v>
      </c>
      <c r="AD41" s="122">
        <v>107.58724251060279</v>
      </c>
      <c r="AE41" s="122">
        <v>101.15896426520436</v>
      </c>
      <c r="AF41" s="124">
        <v>116.54593250719323</v>
      </c>
      <c r="AG41" s="122">
        <v>96.166001527971062</v>
      </c>
      <c r="AH41" s="122">
        <v>99.568612134543116</v>
      </c>
      <c r="AI41" s="122">
        <v>109.14109290558376</v>
      </c>
      <c r="AJ41" s="132">
        <v>103.1028062772489</v>
      </c>
    </row>
    <row r="42" spans="1:36">
      <c r="A42" s="28" t="s">
        <v>170</v>
      </c>
      <c r="B42" s="121">
        <v>98.77521827098407</v>
      </c>
      <c r="C42" s="122">
        <v>85.254000550342681</v>
      </c>
      <c r="D42" s="123">
        <v>75.160434128044955</v>
      </c>
      <c r="E42" s="122">
        <v>96.695634348756727</v>
      </c>
      <c r="F42" s="123">
        <v>96.670528703910037</v>
      </c>
      <c r="G42" s="124">
        <v>102.29236900869689</v>
      </c>
      <c r="H42" s="122">
        <v>86.696526863738654</v>
      </c>
      <c r="I42" s="122">
        <v>83.868090437303678</v>
      </c>
      <c r="J42" s="122">
        <v>108.6789362268936</v>
      </c>
      <c r="K42" s="122">
        <v>101.67622346447145</v>
      </c>
      <c r="L42" s="124">
        <v>85.471967918876487</v>
      </c>
      <c r="M42" s="122">
        <v>83.976589918013318</v>
      </c>
      <c r="N42" s="122">
        <v>89.118113021171325</v>
      </c>
      <c r="O42" s="122">
        <v>101.23303166390016</v>
      </c>
      <c r="P42" s="122">
        <v>97.930249660897971</v>
      </c>
      <c r="Q42" s="124">
        <v>103.82038789002735</v>
      </c>
      <c r="R42" s="122">
        <v>85.311341184872944</v>
      </c>
      <c r="S42" s="122">
        <v>89.375238238632718</v>
      </c>
      <c r="T42" s="122">
        <v>103.58918239855346</v>
      </c>
      <c r="U42" s="122">
        <v>101.06369070180716</v>
      </c>
      <c r="V42" s="124">
        <v>97.39244510330488</v>
      </c>
      <c r="W42" s="122">
        <v>85.142958760803396</v>
      </c>
      <c r="X42" s="122">
        <v>82.065118278024343</v>
      </c>
      <c r="Y42" s="122">
        <v>101.62657029482965</v>
      </c>
      <c r="Z42" s="122">
        <v>101.72674703735356</v>
      </c>
      <c r="AA42" s="124">
        <v>98.940807905214044</v>
      </c>
      <c r="AB42" s="122">
        <v>85.70972434902454</v>
      </c>
      <c r="AC42" s="122">
        <v>84.99795957071747</v>
      </c>
      <c r="AD42" s="122">
        <v>105.16880799160575</v>
      </c>
      <c r="AE42" s="122">
        <v>100.67602120756425</v>
      </c>
      <c r="AF42" s="124">
        <v>113.40046222303212</v>
      </c>
      <c r="AG42" s="122">
        <v>93.005330625812704</v>
      </c>
      <c r="AH42" s="122">
        <v>93.413456599953108</v>
      </c>
      <c r="AI42" s="122">
        <v>106.53516689326122</v>
      </c>
      <c r="AJ42" s="132">
        <v>102.85183263462223</v>
      </c>
    </row>
    <row r="43" spans="1:36">
      <c r="A43" s="44" t="s">
        <v>171</v>
      </c>
      <c r="B43" s="125">
        <v>84.101318703434401</v>
      </c>
      <c r="C43" s="126">
        <v>85.530883460649292</v>
      </c>
      <c r="D43" s="126">
        <v>77.817266244465173</v>
      </c>
      <c r="E43" s="126">
        <v>95.867404617341307</v>
      </c>
      <c r="F43" s="126">
        <v>95.635079800152539</v>
      </c>
      <c r="G43" s="125">
        <v>102.79545276441245</v>
      </c>
      <c r="H43" s="126">
        <v>86.431378728629937</v>
      </c>
      <c r="I43" s="126">
        <v>86.113263383896083</v>
      </c>
      <c r="J43" s="126">
        <v>108.13825111504671</v>
      </c>
      <c r="K43" s="126">
        <v>100.55034224512167</v>
      </c>
      <c r="L43" s="125">
        <v>85.964788170160645</v>
      </c>
      <c r="M43" s="126">
        <v>84.07638313217663</v>
      </c>
      <c r="N43" s="126">
        <v>91.652861923468151</v>
      </c>
      <c r="O43" s="126">
        <v>100.82840240473357</v>
      </c>
      <c r="P43" s="126">
        <v>97.15097399868192</v>
      </c>
      <c r="Q43" s="125">
        <v>105.97440942400682</v>
      </c>
      <c r="R43" s="126">
        <v>84.936911238014616</v>
      </c>
      <c r="S43" s="126">
        <v>92.854166684839086</v>
      </c>
      <c r="T43" s="126">
        <v>103.41811141153796</v>
      </c>
      <c r="U43" s="126">
        <v>100.28086393126405</v>
      </c>
      <c r="V43" s="125">
        <v>99.884257159742305</v>
      </c>
      <c r="W43" s="126">
        <v>83.773078107546482</v>
      </c>
      <c r="X43" s="126">
        <v>83.958579662406066</v>
      </c>
      <c r="Y43" s="126">
        <v>100.69249349242051</v>
      </c>
      <c r="Z43" s="126">
        <v>100.69386226875842</v>
      </c>
      <c r="AA43" s="125">
        <v>97.612404408925244</v>
      </c>
      <c r="AB43" s="126">
        <v>85.397742039726666</v>
      </c>
      <c r="AC43" s="126">
        <v>87.596605724718145</v>
      </c>
      <c r="AD43" s="126">
        <v>104.66718531116967</v>
      </c>
      <c r="AE43" s="126">
        <v>99.685584540635418</v>
      </c>
      <c r="AF43" s="125">
        <v>112.29539744199799</v>
      </c>
      <c r="AG43" s="126">
        <v>92.882198101937746</v>
      </c>
      <c r="AH43" s="126">
        <v>97.40783587105588</v>
      </c>
      <c r="AI43" s="126">
        <v>105.41474817308621</v>
      </c>
      <c r="AJ43" s="133">
        <v>101.95046819684315</v>
      </c>
    </row>
    <row r="44" spans="1:36">
      <c r="A44" s="28" t="s">
        <v>172</v>
      </c>
      <c r="B44" s="121">
        <v>98.387929297391963</v>
      </c>
      <c r="C44" s="122">
        <v>86.693468710636623</v>
      </c>
      <c r="D44" s="123">
        <v>79.091323452722776</v>
      </c>
      <c r="E44" s="122">
        <v>97.714744890181407</v>
      </c>
      <c r="F44" s="123">
        <v>96.616949968629157</v>
      </c>
      <c r="G44" s="124">
        <v>102.51872834241593</v>
      </c>
      <c r="H44" s="122">
        <v>88.089683980424013</v>
      </c>
      <c r="I44" s="122">
        <v>88.908924336308274</v>
      </c>
      <c r="J44" s="122">
        <v>110.75039311308068</v>
      </c>
      <c r="K44" s="122">
        <v>101.88536899341412</v>
      </c>
      <c r="L44" s="124">
        <v>84.083890527831642</v>
      </c>
      <c r="M44" s="122">
        <v>85.182475715661312</v>
      </c>
      <c r="N44" s="122">
        <v>94.843367663769016</v>
      </c>
      <c r="O44" s="122">
        <v>103.34509475872355</v>
      </c>
      <c r="P44" s="122">
        <v>98.040066064471006</v>
      </c>
      <c r="Q44" s="124">
        <v>104.73417560256202</v>
      </c>
      <c r="R44" s="122">
        <v>86.809883824069317</v>
      </c>
      <c r="S44" s="122">
        <v>96.384145905069801</v>
      </c>
      <c r="T44" s="122">
        <v>105.97243965942069</v>
      </c>
      <c r="U44" s="122">
        <v>101.77357631973815</v>
      </c>
      <c r="V44" s="124">
        <v>95.895565851683685</v>
      </c>
      <c r="W44" s="122">
        <v>85.392335962990259</v>
      </c>
      <c r="X44" s="122">
        <v>86.615968081948225</v>
      </c>
      <c r="Y44" s="122">
        <v>103.58721168487462</v>
      </c>
      <c r="Z44" s="122">
        <v>101.9364094958856</v>
      </c>
      <c r="AA44" s="124">
        <v>98.679547042515878</v>
      </c>
      <c r="AB44" s="122">
        <v>86.982555176360833</v>
      </c>
      <c r="AC44" s="122">
        <v>90.482903786492557</v>
      </c>
      <c r="AD44" s="122">
        <v>107.22479448727624</v>
      </c>
      <c r="AE44" s="122">
        <v>100.96606553119226</v>
      </c>
      <c r="AF44" s="124">
        <v>112.37352194849926</v>
      </c>
      <c r="AG44" s="122">
        <v>93.989065581906246</v>
      </c>
      <c r="AH44" s="122">
        <v>100.31974299645401</v>
      </c>
      <c r="AI44" s="122">
        <v>107.73183600132634</v>
      </c>
      <c r="AJ44" s="132">
        <v>103.26953532895359</v>
      </c>
    </row>
    <row r="45" spans="1:36">
      <c r="A45" s="28" t="s">
        <v>173</v>
      </c>
      <c r="B45" s="121">
        <v>100.59654265007561</v>
      </c>
      <c r="C45" s="122">
        <v>86.304782886864487</v>
      </c>
      <c r="D45" s="123">
        <v>80.578398411532049</v>
      </c>
      <c r="E45" s="122">
        <v>97.415018715078915</v>
      </c>
      <c r="F45" s="123">
        <v>97.022409976192705</v>
      </c>
      <c r="G45" s="124">
        <v>105.28768925472161</v>
      </c>
      <c r="H45" s="122">
        <v>87.898369158484343</v>
      </c>
      <c r="I45" s="122">
        <v>90.039108643112641</v>
      </c>
      <c r="J45" s="122">
        <v>110.31949137350385</v>
      </c>
      <c r="K45" s="122">
        <v>102.88952974983042</v>
      </c>
      <c r="L45" s="124">
        <v>85.836718167780916</v>
      </c>
      <c r="M45" s="122">
        <v>85.600952730238703</v>
      </c>
      <c r="N45" s="122">
        <v>96.018664101465546</v>
      </c>
      <c r="O45" s="122">
        <v>103.72905221513386</v>
      </c>
      <c r="P45" s="122">
        <v>98.522545269210084</v>
      </c>
      <c r="Q45" s="124">
        <v>105.1525848633861</v>
      </c>
      <c r="R45" s="122">
        <v>86.365478036823703</v>
      </c>
      <c r="S45" s="122">
        <v>97.442254084243814</v>
      </c>
      <c r="T45" s="122">
        <v>105.66980197098732</v>
      </c>
      <c r="U45" s="122">
        <v>102.19340540071246</v>
      </c>
      <c r="V45" s="124">
        <v>101.65290042124234</v>
      </c>
      <c r="W45" s="122">
        <v>84.879524191080407</v>
      </c>
      <c r="X45" s="122">
        <v>88.668742828295635</v>
      </c>
      <c r="Y45" s="122">
        <v>102.80582322189613</v>
      </c>
      <c r="Z45" s="122">
        <v>102.79563055846958</v>
      </c>
      <c r="AA45" s="124">
        <v>101.24200116036587</v>
      </c>
      <c r="AB45" s="122">
        <v>86.766518452435974</v>
      </c>
      <c r="AC45" s="122">
        <v>91.714727964781986</v>
      </c>
      <c r="AD45" s="122">
        <v>106.9055622131313</v>
      </c>
      <c r="AE45" s="122">
        <v>101.7097738054525</v>
      </c>
      <c r="AF45" s="124">
        <v>117.8714864600764</v>
      </c>
      <c r="AG45" s="122">
        <v>93.983726421800355</v>
      </c>
      <c r="AH45" s="122">
        <v>101.60404296866734</v>
      </c>
      <c r="AI45" s="122">
        <v>106.79319361852812</v>
      </c>
      <c r="AJ45" s="132">
        <v>104.07096283711046</v>
      </c>
    </row>
    <row r="46" spans="1:36">
      <c r="A46" s="28" t="s">
        <v>174</v>
      </c>
      <c r="B46" s="121">
        <v>101.3605735801103</v>
      </c>
      <c r="C46" s="122">
        <v>86.772141050850337</v>
      </c>
      <c r="D46" s="123">
        <v>80.7546807803527</v>
      </c>
      <c r="E46" s="122">
        <v>97.91436054530979</v>
      </c>
      <c r="F46" s="123">
        <v>97.324258524478708</v>
      </c>
      <c r="G46" s="124">
        <v>106.85664750136867</v>
      </c>
      <c r="H46" s="122">
        <v>88.163634270552876</v>
      </c>
      <c r="I46" s="122">
        <v>90.731483157405222</v>
      </c>
      <c r="J46" s="122">
        <v>111.48059700077854</v>
      </c>
      <c r="K46" s="122">
        <v>103.15967505289574</v>
      </c>
      <c r="L46" s="124">
        <v>88.528976620743904</v>
      </c>
      <c r="M46" s="122">
        <v>85.927322919326841</v>
      </c>
      <c r="N46" s="122">
        <v>96.211235151880658</v>
      </c>
      <c r="O46" s="122">
        <v>105.51928280926386</v>
      </c>
      <c r="P46" s="122">
        <v>98.852746092464912</v>
      </c>
      <c r="Q46" s="124">
        <v>108.78964060807978</v>
      </c>
      <c r="R46" s="122">
        <v>87.066416249897955</v>
      </c>
      <c r="S46" s="122">
        <v>98.807228541384092</v>
      </c>
      <c r="T46" s="122">
        <v>107.0825834725742</v>
      </c>
      <c r="U46" s="122">
        <v>102.36272767459135</v>
      </c>
      <c r="V46" s="124">
        <v>101.06321451978506</v>
      </c>
      <c r="W46" s="122">
        <v>85.634865239676657</v>
      </c>
      <c r="X46" s="122">
        <v>89.753335252008924</v>
      </c>
      <c r="Y46" s="122">
        <v>104.11047538242097</v>
      </c>
      <c r="Z46" s="122">
        <v>102.6625747903888</v>
      </c>
      <c r="AA46" s="124">
        <v>102.88934941646319</v>
      </c>
      <c r="AB46" s="122">
        <v>87.20524247238663</v>
      </c>
      <c r="AC46" s="122">
        <v>92.52710843676843</v>
      </c>
      <c r="AD46" s="122">
        <v>108.16682964275547</v>
      </c>
      <c r="AE46" s="122">
        <v>101.9266961488356</v>
      </c>
      <c r="AF46" s="124">
        <v>118.07775422077671</v>
      </c>
      <c r="AG46" s="122">
        <v>94.5310250750249</v>
      </c>
      <c r="AH46" s="122">
        <v>102.99344945792859</v>
      </c>
      <c r="AI46" s="122">
        <v>107.71446627775873</v>
      </c>
      <c r="AJ46" s="132">
        <v>104.41463351121558</v>
      </c>
    </row>
    <row r="47" spans="1:36">
      <c r="A47" s="44" t="s">
        <v>135</v>
      </c>
      <c r="B47" s="125">
        <v>102.20342401488061</v>
      </c>
      <c r="C47" s="126">
        <v>86.556759412471223</v>
      </c>
      <c r="D47" s="126">
        <v>79.596624003881317</v>
      </c>
      <c r="E47" s="126">
        <v>99.74608688757543</v>
      </c>
      <c r="F47" s="126">
        <v>97.469986744298737</v>
      </c>
      <c r="G47" s="125">
        <v>106.3657847281988</v>
      </c>
      <c r="H47" s="126">
        <v>88.560074578896604</v>
      </c>
      <c r="I47" s="126">
        <v>91.026307137113832</v>
      </c>
      <c r="J47" s="126">
        <v>113.77605890539681</v>
      </c>
      <c r="K47" s="126">
        <v>103.79829417795689</v>
      </c>
      <c r="L47" s="125">
        <v>84.718007062869376</v>
      </c>
      <c r="M47" s="126">
        <v>85.863682998602698</v>
      </c>
      <c r="N47" s="126">
        <v>96.362506151511724</v>
      </c>
      <c r="O47" s="126">
        <v>107.55798758685573</v>
      </c>
      <c r="P47" s="126">
        <v>99.170241962080269</v>
      </c>
      <c r="Q47" s="125">
        <v>108.26506336341686</v>
      </c>
      <c r="R47" s="126">
        <v>87.118007630538202</v>
      </c>
      <c r="S47" s="126">
        <v>99.397900685331507</v>
      </c>
      <c r="T47" s="126">
        <v>108.93218763192635</v>
      </c>
      <c r="U47" s="126">
        <v>102.27475100175273</v>
      </c>
      <c r="V47" s="125">
        <v>97.427296682937566</v>
      </c>
      <c r="W47" s="126">
        <v>85.499480031868174</v>
      </c>
      <c r="X47" s="126">
        <v>89.425232441735318</v>
      </c>
      <c r="Y47" s="126">
        <v>106.51856191948032</v>
      </c>
      <c r="Z47" s="126">
        <v>102.97568671682338</v>
      </c>
      <c r="AA47" s="125">
        <v>101.59461170027133</v>
      </c>
      <c r="AB47" s="126">
        <v>87.34322139561921</v>
      </c>
      <c r="AC47" s="126">
        <v>92.699631892193352</v>
      </c>
      <c r="AD47" s="126">
        <v>110.31345974081913</v>
      </c>
      <c r="AE47" s="126">
        <v>102.28654427408127</v>
      </c>
      <c r="AF47" s="125">
        <v>119.85686963796486</v>
      </c>
      <c r="AG47" s="126">
        <v>94.837654505156181</v>
      </c>
      <c r="AH47" s="126">
        <v>103.26417705439768</v>
      </c>
      <c r="AI47" s="126">
        <v>110.08098604666692</v>
      </c>
      <c r="AJ47" s="133">
        <v>104.76277624477737</v>
      </c>
    </row>
    <row r="48" spans="1:36">
      <c r="A48" s="28" t="s">
        <v>175</v>
      </c>
      <c r="B48" s="121">
        <v>99.588320457672495</v>
      </c>
      <c r="C48" s="122">
        <v>87.201998769030169</v>
      </c>
      <c r="D48" s="123">
        <v>81.365345072057238</v>
      </c>
      <c r="E48" s="122">
        <v>101.06860889657665</v>
      </c>
      <c r="F48" s="123">
        <v>97.597259422528964</v>
      </c>
      <c r="G48" s="124">
        <v>105.83063526695156</v>
      </c>
      <c r="H48" s="122">
        <v>88.61125597270842</v>
      </c>
      <c r="I48" s="122">
        <v>92.086322268692498</v>
      </c>
      <c r="J48" s="122">
        <v>115.07052496771276</v>
      </c>
      <c r="K48" s="122">
        <v>103.38286121399749</v>
      </c>
      <c r="L48" s="124">
        <v>85.07246042868293</v>
      </c>
      <c r="M48" s="122">
        <v>86.049539609909189</v>
      </c>
      <c r="N48" s="122">
        <v>96.369096288169999</v>
      </c>
      <c r="O48" s="122">
        <v>108.93800406227727</v>
      </c>
      <c r="P48" s="122">
        <v>98.874913027797746</v>
      </c>
      <c r="Q48" s="124">
        <v>107.60425624368347</v>
      </c>
      <c r="R48" s="122">
        <v>87.650172813587631</v>
      </c>
      <c r="S48" s="122">
        <v>100.30434987690002</v>
      </c>
      <c r="T48" s="122">
        <v>110.38725263446861</v>
      </c>
      <c r="U48" s="122">
        <v>102.584087716955</v>
      </c>
      <c r="V48" s="124">
        <v>96.374568007187307</v>
      </c>
      <c r="W48" s="122">
        <v>86.252809302125513</v>
      </c>
      <c r="X48" s="122">
        <v>90.846318876398385</v>
      </c>
      <c r="Y48" s="122">
        <v>107.85328390480902</v>
      </c>
      <c r="Z48" s="122">
        <v>103.00307988939923</v>
      </c>
      <c r="AA48" s="124">
        <v>100.69944597405298</v>
      </c>
      <c r="AB48" s="122">
        <v>87.659663392129687</v>
      </c>
      <c r="AC48" s="122">
        <v>93.664917801047039</v>
      </c>
      <c r="AD48" s="122">
        <v>111.65874886028193</v>
      </c>
      <c r="AE48" s="122">
        <v>102.14130077758978</v>
      </c>
      <c r="AF48" s="124">
        <v>120.85181283594535</v>
      </c>
      <c r="AG48" s="122">
        <v>95.283310067805303</v>
      </c>
      <c r="AH48" s="122">
        <v>104.07921937930156</v>
      </c>
      <c r="AI48" s="122">
        <v>111.77073345106459</v>
      </c>
      <c r="AJ48" s="132">
        <v>104.63177611399881</v>
      </c>
    </row>
    <row r="49" spans="1:36">
      <c r="A49" s="28" t="s">
        <v>176</v>
      </c>
      <c r="B49" s="121">
        <v>99.374248070170665</v>
      </c>
      <c r="C49" s="122">
        <v>87.736569431518419</v>
      </c>
      <c r="D49" s="123">
        <v>82.753649325223194</v>
      </c>
      <c r="E49" s="122">
        <v>101.57484781243295</v>
      </c>
      <c r="F49" s="123">
        <v>97.019566024173912</v>
      </c>
      <c r="G49" s="124">
        <v>108.05528120803427</v>
      </c>
      <c r="H49" s="122">
        <v>89.574373707230436</v>
      </c>
      <c r="I49" s="122">
        <v>92.59019872598293</v>
      </c>
      <c r="J49" s="122">
        <v>116.06983306626522</v>
      </c>
      <c r="K49" s="122">
        <v>104.16923161552933</v>
      </c>
      <c r="L49" s="124">
        <v>85.76272847755898</v>
      </c>
      <c r="M49" s="122">
        <v>86.517765161437239</v>
      </c>
      <c r="N49" s="122">
        <v>96.293953494718608</v>
      </c>
      <c r="O49" s="122">
        <v>109.79957853870495</v>
      </c>
      <c r="P49" s="122">
        <v>99.228920635292255</v>
      </c>
      <c r="Q49" s="124">
        <v>109.28667024421298</v>
      </c>
      <c r="R49" s="122">
        <v>89.015669788238966</v>
      </c>
      <c r="S49" s="122">
        <v>100.78605653980279</v>
      </c>
      <c r="T49" s="122">
        <v>111.17266443254343</v>
      </c>
      <c r="U49" s="122">
        <v>103.04171648008102</v>
      </c>
      <c r="V49" s="124">
        <v>98.834479740270964</v>
      </c>
      <c r="W49" s="122">
        <v>86.73611765490881</v>
      </c>
      <c r="X49" s="122">
        <v>91.162579741136398</v>
      </c>
      <c r="Y49" s="122">
        <v>108.07707029060427</v>
      </c>
      <c r="Z49" s="122">
        <v>103.23716921367698</v>
      </c>
      <c r="AA49" s="124">
        <v>102.23835914213608</v>
      </c>
      <c r="AB49" s="122">
        <v>88.547800564626229</v>
      </c>
      <c r="AC49" s="122">
        <v>94.147228279935334</v>
      </c>
      <c r="AD49" s="122">
        <v>112.49319634833456</v>
      </c>
      <c r="AE49" s="122">
        <v>102.62989223970624</v>
      </c>
      <c r="AF49" s="124">
        <v>120.62845900337327</v>
      </c>
      <c r="AG49" s="122">
        <v>96.003182420094291</v>
      </c>
      <c r="AH49" s="122">
        <v>104.7968233680886</v>
      </c>
      <c r="AI49" s="122">
        <v>112.65295501966315</v>
      </c>
      <c r="AJ49" s="132">
        <v>104.97144328322285</v>
      </c>
    </row>
    <row r="50" spans="1:36">
      <c r="A50" s="28" t="s">
        <v>134</v>
      </c>
      <c r="B50" s="121">
        <v>100.00134506720606</v>
      </c>
      <c r="C50" s="122">
        <v>87.484271649073435</v>
      </c>
      <c r="D50" s="123">
        <v>82.699490232870446</v>
      </c>
      <c r="E50" s="122">
        <v>101.73907049030706</v>
      </c>
      <c r="F50" s="123">
        <v>97.172590837859445</v>
      </c>
      <c r="G50" s="124">
        <v>108.58508409008063</v>
      </c>
      <c r="H50" s="122">
        <v>89.331282364102236</v>
      </c>
      <c r="I50" s="122">
        <v>92.556078874952803</v>
      </c>
      <c r="J50" s="122">
        <v>116.60175771879204</v>
      </c>
      <c r="K50" s="122">
        <v>104.50764777872794</v>
      </c>
      <c r="L50" s="124">
        <v>84.127511667608729</v>
      </c>
      <c r="M50" s="122">
        <v>86.091324889024207</v>
      </c>
      <c r="N50" s="122">
        <v>96.842436618841361</v>
      </c>
      <c r="O50" s="122">
        <v>109.13134577002224</v>
      </c>
      <c r="P50" s="122">
        <v>99.45871551183798</v>
      </c>
      <c r="Q50" s="124">
        <v>108.26739234874137</v>
      </c>
      <c r="R50" s="122">
        <v>89.108401851666358</v>
      </c>
      <c r="S50" s="122">
        <v>100.87372569164192</v>
      </c>
      <c r="T50" s="122">
        <v>111.77888449360817</v>
      </c>
      <c r="U50" s="122">
        <v>102.99269439155985</v>
      </c>
      <c r="V50" s="124">
        <v>97.84905872929869</v>
      </c>
      <c r="W50" s="122">
        <v>87.508746235287092</v>
      </c>
      <c r="X50" s="122">
        <v>91.990623474412544</v>
      </c>
      <c r="Y50" s="122">
        <v>108.52251455968138</v>
      </c>
      <c r="Z50" s="122">
        <v>103.08532891720719</v>
      </c>
      <c r="AA50" s="124">
        <v>101.8518143259094</v>
      </c>
      <c r="AB50" s="122">
        <v>88.467465159324448</v>
      </c>
      <c r="AC50" s="122">
        <v>94.291662942850337</v>
      </c>
      <c r="AD50" s="122">
        <v>112.85356323550306</v>
      </c>
      <c r="AE50" s="122">
        <v>102.8022365825767</v>
      </c>
      <c r="AF50" s="124">
        <v>119.6727710068977</v>
      </c>
      <c r="AG50" s="122">
        <v>96.020141233498691</v>
      </c>
      <c r="AH50" s="122">
        <v>104.59646472995236</v>
      </c>
      <c r="AI50" s="122">
        <v>113.3668198460651</v>
      </c>
      <c r="AJ50" s="132">
        <v>105.18139061455649</v>
      </c>
    </row>
    <row r="51" spans="1:36" ht="16.5" thickBot="1">
      <c r="A51" s="44" t="s">
        <v>133</v>
      </c>
      <c r="B51" s="127">
        <v>97.437020715553871</v>
      </c>
      <c r="C51" s="128">
        <v>87.52837343344703</v>
      </c>
      <c r="D51" s="128">
        <v>81.85207197471405</v>
      </c>
      <c r="E51" s="128">
        <v>101.8822079428531</v>
      </c>
      <c r="F51" s="128">
        <v>97.171124758331118</v>
      </c>
      <c r="G51" s="127">
        <v>108.08815897570881</v>
      </c>
      <c r="H51" s="128">
        <v>89.149545262676881</v>
      </c>
      <c r="I51" s="128">
        <v>91.543073749342327</v>
      </c>
      <c r="J51" s="128">
        <v>116.57056620491835</v>
      </c>
      <c r="K51" s="128">
        <v>104.74541605210557</v>
      </c>
      <c r="L51" s="127">
        <v>85.939470631569563</v>
      </c>
      <c r="M51" s="128">
        <v>85.565307070374146</v>
      </c>
      <c r="N51" s="128">
        <v>96.113817628142456</v>
      </c>
      <c r="O51" s="128">
        <v>109.21647952250781</v>
      </c>
      <c r="P51" s="128">
        <v>99.733058078511476</v>
      </c>
      <c r="Q51" s="127">
        <v>110.23326175992084</v>
      </c>
      <c r="R51" s="128">
        <v>89.580222048135056</v>
      </c>
      <c r="S51" s="128">
        <v>100.61712400775275</v>
      </c>
      <c r="T51" s="128">
        <v>111.88961014631687</v>
      </c>
      <c r="U51" s="128">
        <v>103.40237899523636</v>
      </c>
      <c r="V51" s="127">
        <v>98.70417400080018</v>
      </c>
      <c r="W51" s="128">
        <v>87.514563054774356</v>
      </c>
      <c r="X51" s="128">
        <v>92.28469579504582</v>
      </c>
      <c r="Y51" s="128">
        <v>108.75807827514021</v>
      </c>
      <c r="Z51" s="128">
        <v>102.70177909729819</v>
      </c>
      <c r="AA51" s="127">
        <v>102.11637491396593</v>
      </c>
      <c r="AB51" s="128">
        <v>88.424950090552912</v>
      </c>
      <c r="AC51" s="128">
        <v>93.649694743720659</v>
      </c>
      <c r="AD51" s="128">
        <v>112.90067537349002</v>
      </c>
      <c r="AE51" s="128">
        <v>103.00115748132393</v>
      </c>
      <c r="AF51" s="127">
        <v>119.78668791643949</v>
      </c>
      <c r="AG51" s="128">
        <v>96.099531833836352</v>
      </c>
      <c r="AH51" s="128">
        <v>104.15030990810807</v>
      </c>
      <c r="AI51" s="128">
        <v>114.12813467718566</v>
      </c>
      <c r="AJ51" s="134">
        <v>105.32778374151019</v>
      </c>
    </row>
    <row r="52" spans="1:36" ht="16.5" thickBot="1">
      <c r="A52" s="44" t="s">
        <v>177</v>
      </c>
      <c r="B52" s="127">
        <v>0</v>
      </c>
      <c r="C52" s="128">
        <v>0</v>
      </c>
      <c r="D52" s="128">
        <v>0</v>
      </c>
      <c r="E52" s="128">
        <v>0</v>
      </c>
      <c r="F52" s="128">
        <v>0</v>
      </c>
      <c r="G52" s="127">
        <v>0</v>
      </c>
      <c r="H52" s="128">
        <v>0</v>
      </c>
      <c r="I52" s="128">
        <v>0</v>
      </c>
      <c r="J52" s="128">
        <v>0</v>
      </c>
      <c r="K52" s="128">
        <v>0</v>
      </c>
      <c r="L52" s="127">
        <v>0</v>
      </c>
      <c r="M52" s="128">
        <v>0</v>
      </c>
      <c r="N52" s="128">
        <v>0</v>
      </c>
      <c r="O52" s="128">
        <v>0</v>
      </c>
      <c r="P52" s="128">
        <v>0</v>
      </c>
      <c r="Q52" s="127">
        <v>0</v>
      </c>
      <c r="R52" s="128">
        <v>0</v>
      </c>
      <c r="S52" s="128">
        <v>0</v>
      </c>
      <c r="T52" s="128">
        <v>0</v>
      </c>
      <c r="U52" s="128">
        <v>0</v>
      </c>
      <c r="V52" s="127">
        <v>0</v>
      </c>
      <c r="W52" s="128">
        <v>0</v>
      </c>
      <c r="X52" s="128">
        <v>0</v>
      </c>
      <c r="Y52" s="128">
        <v>0</v>
      </c>
      <c r="Z52" s="128">
        <v>0</v>
      </c>
      <c r="AA52" s="127">
        <v>0</v>
      </c>
      <c r="AB52" s="128">
        <v>0</v>
      </c>
      <c r="AC52" s="128">
        <v>0</v>
      </c>
      <c r="AD52" s="128">
        <v>0</v>
      </c>
      <c r="AE52" s="128">
        <v>0</v>
      </c>
      <c r="AF52" s="127">
        <v>0</v>
      </c>
      <c r="AG52" s="128">
        <v>0</v>
      </c>
      <c r="AH52" s="128">
        <v>0</v>
      </c>
      <c r="AI52" s="128">
        <v>0</v>
      </c>
      <c r="AJ52" s="134">
        <v>0</v>
      </c>
    </row>
    <row r="53" spans="1:36" ht="16.5" thickBot="1">
      <c r="A53" s="44" t="s">
        <v>177</v>
      </c>
      <c r="B53" s="127">
        <v>0</v>
      </c>
      <c r="C53" s="128">
        <v>0</v>
      </c>
      <c r="D53" s="128">
        <v>0</v>
      </c>
      <c r="E53" s="128">
        <v>0</v>
      </c>
      <c r="F53" s="128">
        <v>0</v>
      </c>
      <c r="G53" s="127">
        <v>0</v>
      </c>
      <c r="H53" s="128">
        <v>0</v>
      </c>
      <c r="I53" s="128">
        <v>0</v>
      </c>
      <c r="J53" s="128">
        <v>0</v>
      </c>
      <c r="K53" s="128">
        <v>0</v>
      </c>
      <c r="L53" s="127">
        <v>0</v>
      </c>
      <c r="M53" s="128">
        <v>0</v>
      </c>
      <c r="N53" s="128">
        <v>0</v>
      </c>
      <c r="O53" s="128">
        <v>0</v>
      </c>
      <c r="P53" s="128">
        <v>0</v>
      </c>
      <c r="Q53" s="127">
        <v>0</v>
      </c>
      <c r="R53" s="128">
        <v>0</v>
      </c>
      <c r="S53" s="128">
        <v>0</v>
      </c>
      <c r="T53" s="128">
        <v>0</v>
      </c>
      <c r="U53" s="128">
        <v>0</v>
      </c>
      <c r="V53" s="127">
        <v>0</v>
      </c>
      <c r="W53" s="128">
        <v>0</v>
      </c>
      <c r="X53" s="128">
        <v>0</v>
      </c>
      <c r="Y53" s="128">
        <v>0</v>
      </c>
      <c r="Z53" s="128">
        <v>0</v>
      </c>
      <c r="AA53" s="127">
        <v>0</v>
      </c>
      <c r="AB53" s="128">
        <v>0</v>
      </c>
      <c r="AC53" s="128">
        <v>0</v>
      </c>
      <c r="AD53" s="128">
        <v>0</v>
      </c>
      <c r="AE53" s="128">
        <v>0</v>
      </c>
      <c r="AF53" s="127">
        <v>0</v>
      </c>
      <c r="AG53" s="128">
        <v>0</v>
      </c>
      <c r="AH53" s="128">
        <v>0</v>
      </c>
      <c r="AI53" s="128">
        <v>0</v>
      </c>
      <c r="AJ53" s="134">
        <v>0</v>
      </c>
    </row>
    <row r="55" spans="1:36" ht="12" customHeight="1">
      <c r="A55" s="8" t="s">
        <v>104</v>
      </c>
    </row>
    <row r="56" spans="1:36" ht="12" customHeight="1">
      <c r="A56" s="8" t="s">
        <v>102</v>
      </c>
    </row>
    <row r="57" spans="1:36" ht="12" customHeight="1">
      <c r="A57" s="8" t="s">
        <v>103</v>
      </c>
    </row>
  </sheetData>
  <mergeCells count="7">
    <mergeCell ref="AF5:AJ5"/>
    <mergeCell ref="B5:F5"/>
    <mergeCell ref="G5:K5"/>
    <mergeCell ref="L5:P5"/>
    <mergeCell ref="Q5:U5"/>
    <mergeCell ref="V5:Z5"/>
    <mergeCell ref="AA5:AE5"/>
  </mergeCells>
  <conditionalFormatting sqref="B7:P53">
    <cfRule type="cellIs" dxfId="17" priority="3" operator="lessThan">
      <formula>100</formula>
    </cfRule>
  </conditionalFormatting>
  <conditionalFormatting sqref="Q7:AD53">
    <cfRule type="cellIs" dxfId="16" priority="2" operator="lessThan">
      <formula>100</formula>
    </cfRule>
  </conditionalFormatting>
  <conditionalFormatting sqref="AE7:AJ53">
    <cfRule type="cellIs" dxfId="15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R61"/>
  <sheetViews>
    <sheetView topLeftCell="A34" zoomScaleNormal="100" workbookViewId="0">
      <selection activeCell="B55" sqref="B55:B56"/>
    </sheetView>
  </sheetViews>
  <sheetFormatPr baseColWidth="10" defaultRowHeight="15.75"/>
  <cols>
    <col min="1" max="1" width="17.140625" style="1" customWidth="1"/>
    <col min="2" max="2" width="15.7109375" style="1" customWidth="1"/>
    <col min="3" max="18" width="9.7109375" style="1" customWidth="1"/>
    <col min="19" max="16384" width="11.42578125" style="1"/>
  </cols>
  <sheetData>
    <row r="1" spans="1:18" ht="21.75" customHeight="1">
      <c r="C1" s="10" t="s">
        <v>0</v>
      </c>
      <c r="D1" s="4"/>
      <c r="E1" s="4"/>
      <c r="F1" s="4"/>
      <c r="J1" s="2"/>
    </row>
    <row r="2" spans="1:18" ht="15.75" customHeight="1">
      <c r="C2" s="5"/>
      <c r="D2" s="3"/>
      <c r="E2" s="3"/>
    </row>
    <row r="3" spans="1:18" ht="15.75" customHeight="1">
      <c r="A3" s="12" t="s">
        <v>314</v>
      </c>
      <c r="C3" s="5"/>
      <c r="D3" s="3"/>
      <c r="E3" s="3"/>
    </row>
    <row r="4" spans="1:18" ht="14.1" customHeight="1">
      <c r="A4" s="21" t="s">
        <v>45</v>
      </c>
      <c r="C4" s="5"/>
      <c r="D4" s="3"/>
      <c r="G4" s="21" t="s">
        <v>46</v>
      </c>
      <c r="L4" s="21" t="s">
        <v>53</v>
      </c>
      <c r="P4" s="21" t="s">
        <v>57</v>
      </c>
    </row>
    <row r="5" spans="1:18" ht="14.1" customHeight="1">
      <c r="A5" s="21" t="s">
        <v>47</v>
      </c>
      <c r="C5" s="5"/>
      <c r="D5" s="3"/>
      <c r="G5" s="21" t="s">
        <v>50</v>
      </c>
      <c r="L5" s="21" t="s">
        <v>54</v>
      </c>
      <c r="P5" s="21" t="s">
        <v>58</v>
      </c>
    </row>
    <row r="6" spans="1:18" ht="14.1" customHeight="1">
      <c r="A6" s="45" t="s">
        <v>48</v>
      </c>
      <c r="G6" s="21" t="s">
        <v>51</v>
      </c>
      <c r="L6" s="21" t="s">
        <v>55</v>
      </c>
      <c r="P6" s="21" t="s">
        <v>59</v>
      </c>
    </row>
    <row r="7" spans="1:18" ht="14.1" customHeight="1">
      <c r="A7" s="21" t="s">
        <v>49</v>
      </c>
      <c r="G7" s="21" t="s">
        <v>52</v>
      </c>
      <c r="L7" s="21" t="s">
        <v>56</v>
      </c>
      <c r="P7" s="21" t="s">
        <v>60</v>
      </c>
    </row>
    <row r="9" spans="1:18">
      <c r="A9" s="11" t="s">
        <v>27</v>
      </c>
    </row>
    <row r="10" spans="1:18">
      <c r="A10" s="11" t="s">
        <v>15</v>
      </c>
    </row>
    <row r="11" spans="1:18">
      <c r="A11" s="46"/>
      <c r="B11" s="47"/>
      <c r="C11" s="48" t="s">
        <v>29</v>
      </c>
      <c r="D11" s="48" t="s">
        <v>30</v>
      </c>
      <c r="E11" s="48" t="s">
        <v>44</v>
      </c>
      <c r="F11" s="48" t="s">
        <v>31</v>
      </c>
      <c r="G11" s="49" t="s">
        <v>32</v>
      </c>
      <c r="H11" s="48" t="s">
        <v>33</v>
      </c>
      <c r="I11" s="48" t="s">
        <v>34</v>
      </c>
      <c r="J11" s="48" t="s">
        <v>35</v>
      </c>
      <c r="K11" s="48" t="s">
        <v>36</v>
      </c>
      <c r="L11" s="48" t="s">
        <v>37</v>
      </c>
      <c r="M11" s="48" t="s">
        <v>38</v>
      </c>
      <c r="N11" s="48" t="s">
        <v>39</v>
      </c>
      <c r="O11" s="48" t="s">
        <v>40</v>
      </c>
      <c r="P11" s="48" t="s">
        <v>41</v>
      </c>
      <c r="Q11" s="48" t="s">
        <v>42</v>
      </c>
      <c r="R11" s="48" t="s">
        <v>43</v>
      </c>
    </row>
    <row r="12" spans="1:18">
      <c r="A12" s="159" t="s">
        <v>6</v>
      </c>
      <c r="B12" s="50" t="s">
        <v>131</v>
      </c>
      <c r="C12" s="51">
        <v>-99.7</v>
      </c>
      <c r="D12" s="51">
        <v>2.9</v>
      </c>
      <c r="E12" s="51">
        <v>20.6</v>
      </c>
      <c r="F12" s="51">
        <v>-20.8</v>
      </c>
      <c r="G12" s="51">
        <v>-2</v>
      </c>
      <c r="H12" s="51">
        <v>41.9</v>
      </c>
      <c r="I12" s="51">
        <v>-3.1</v>
      </c>
      <c r="J12" s="51">
        <v>179</v>
      </c>
      <c r="K12" s="51">
        <v>7.6</v>
      </c>
      <c r="L12" s="51">
        <v>115.9</v>
      </c>
      <c r="M12" s="51">
        <v>13.3</v>
      </c>
      <c r="N12" s="51">
        <v>10.4</v>
      </c>
      <c r="O12" s="51">
        <v>-25.5</v>
      </c>
      <c r="P12" s="51">
        <v>-20.5</v>
      </c>
      <c r="Q12" s="51">
        <v>7.8</v>
      </c>
      <c r="R12" s="51">
        <v>65.7</v>
      </c>
    </row>
    <row r="13" spans="1:18">
      <c r="A13" s="160"/>
      <c r="B13" s="52" t="s">
        <v>122</v>
      </c>
      <c r="C13" s="51">
        <v>4.5999999999999996</v>
      </c>
      <c r="D13" s="51">
        <v>0</v>
      </c>
      <c r="E13" s="51">
        <v>-4</v>
      </c>
      <c r="F13" s="51">
        <v>-10.9</v>
      </c>
      <c r="G13" s="51">
        <v>61.7</v>
      </c>
      <c r="H13" s="51">
        <v>-76.2</v>
      </c>
      <c r="I13" s="51">
        <v>-93.8</v>
      </c>
      <c r="J13" s="51">
        <v>-98.9</v>
      </c>
      <c r="K13" s="51">
        <v>6.2</v>
      </c>
      <c r="L13" s="51">
        <v>-13.6</v>
      </c>
      <c r="M13" s="51">
        <v>-0.8</v>
      </c>
      <c r="N13" s="51">
        <v>-2.7</v>
      </c>
      <c r="O13" s="51">
        <v>3.2</v>
      </c>
      <c r="P13" s="51">
        <v>-161.9</v>
      </c>
      <c r="Q13" s="51">
        <v>-8.6999999999999993</v>
      </c>
      <c r="R13" s="51">
        <v>3</v>
      </c>
    </row>
    <row r="14" spans="1:18">
      <c r="A14" s="160"/>
      <c r="B14" s="53" t="s">
        <v>17</v>
      </c>
      <c r="C14" s="51">
        <v>-95</v>
      </c>
      <c r="D14" s="51">
        <v>2.9</v>
      </c>
      <c r="E14" s="51">
        <v>16.600000000000001</v>
      </c>
      <c r="F14" s="51">
        <v>-31.7</v>
      </c>
      <c r="G14" s="51">
        <v>59.7</v>
      </c>
      <c r="H14" s="51">
        <v>-34.299999999999997</v>
      </c>
      <c r="I14" s="51">
        <v>-96.9</v>
      </c>
      <c r="J14" s="51">
        <v>80.099999999999994</v>
      </c>
      <c r="K14" s="51">
        <v>13.7</v>
      </c>
      <c r="L14" s="51">
        <v>102.3</v>
      </c>
      <c r="M14" s="51">
        <v>12.5</v>
      </c>
      <c r="N14" s="51">
        <v>7.6</v>
      </c>
      <c r="O14" s="51">
        <v>-22.3</v>
      </c>
      <c r="P14" s="51">
        <v>-182.5</v>
      </c>
      <c r="Q14" s="51">
        <v>-0.9</v>
      </c>
      <c r="R14" s="51">
        <v>68.8</v>
      </c>
    </row>
    <row r="15" spans="1:18">
      <c r="A15" s="159" t="s">
        <v>7</v>
      </c>
      <c r="B15" s="50" t="s">
        <v>131</v>
      </c>
      <c r="C15" s="51">
        <v>-17.3</v>
      </c>
      <c r="D15" s="51">
        <v>-109.7</v>
      </c>
      <c r="E15" s="51">
        <v>54.3</v>
      </c>
      <c r="F15" s="51">
        <v>8.1</v>
      </c>
      <c r="G15" s="51">
        <v>229.3</v>
      </c>
      <c r="H15" s="51">
        <v>386.9</v>
      </c>
      <c r="I15" s="51">
        <v>-59</v>
      </c>
      <c r="J15" s="51">
        <v>-153.5</v>
      </c>
      <c r="K15" s="51">
        <v>-162.30000000000001</v>
      </c>
      <c r="L15" s="51">
        <v>733.3</v>
      </c>
      <c r="M15" s="51">
        <v>464.4</v>
      </c>
      <c r="N15" s="51">
        <v>48.2</v>
      </c>
      <c r="O15" s="51">
        <v>-66.599999999999994</v>
      </c>
      <c r="P15" s="51">
        <v>-309.3</v>
      </c>
      <c r="Q15" s="51">
        <v>888.8</v>
      </c>
      <c r="R15" s="51">
        <v>50.6</v>
      </c>
    </row>
    <row r="16" spans="1:18">
      <c r="A16" s="160"/>
      <c r="B16" s="52" t="s">
        <v>122</v>
      </c>
      <c r="C16" s="51">
        <v>-13.7</v>
      </c>
      <c r="D16" s="51">
        <v>-141.19999999999999</v>
      </c>
      <c r="E16" s="51">
        <v>-50.9</v>
      </c>
      <c r="F16" s="51">
        <v>-64</v>
      </c>
      <c r="G16" s="51">
        <v>-103.3</v>
      </c>
      <c r="H16" s="51">
        <v>-485.9</v>
      </c>
      <c r="I16" s="51">
        <v>-560.9</v>
      </c>
      <c r="J16" s="51">
        <v>-50.1</v>
      </c>
      <c r="K16" s="51">
        <v>-691.6</v>
      </c>
      <c r="L16" s="51">
        <v>36.1</v>
      </c>
      <c r="M16" s="51">
        <v>-10.9</v>
      </c>
      <c r="N16" s="51">
        <v>-8.9</v>
      </c>
      <c r="O16" s="51">
        <v>1.3</v>
      </c>
      <c r="P16" s="51">
        <v>-16.899999999999999</v>
      </c>
      <c r="Q16" s="51">
        <v>-72.8</v>
      </c>
      <c r="R16" s="51">
        <v>10.8</v>
      </c>
    </row>
    <row r="17" spans="1:18">
      <c r="A17" s="160"/>
      <c r="B17" s="53" t="s">
        <v>17</v>
      </c>
      <c r="C17" s="51">
        <v>-30.9</v>
      </c>
      <c r="D17" s="51">
        <v>-250.9</v>
      </c>
      <c r="E17" s="51">
        <v>3.4</v>
      </c>
      <c r="F17" s="51">
        <v>-55.9</v>
      </c>
      <c r="G17" s="51">
        <v>126</v>
      </c>
      <c r="H17" s="51">
        <v>-99</v>
      </c>
      <c r="I17" s="51">
        <v>-619.9</v>
      </c>
      <c r="J17" s="51">
        <v>-203.6</v>
      </c>
      <c r="K17" s="51">
        <v>-854</v>
      </c>
      <c r="L17" s="51">
        <v>769.5</v>
      </c>
      <c r="M17" s="51">
        <v>453.5</v>
      </c>
      <c r="N17" s="51">
        <v>39.200000000000003</v>
      </c>
      <c r="O17" s="51">
        <v>-65.3</v>
      </c>
      <c r="P17" s="51">
        <v>-326.10000000000002</v>
      </c>
      <c r="Q17" s="51">
        <v>815.9</v>
      </c>
      <c r="R17" s="51">
        <v>61.4</v>
      </c>
    </row>
    <row r="18" spans="1:18">
      <c r="A18" s="159" t="s">
        <v>8</v>
      </c>
      <c r="B18" s="50" t="s">
        <v>131</v>
      </c>
      <c r="C18" s="51">
        <v>48.2</v>
      </c>
      <c r="D18" s="51">
        <v>25.3</v>
      </c>
      <c r="E18" s="51">
        <v>13.6</v>
      </c>
      <c r="F18" s="51">
        <v>12.9</v>
      </c>
      <c r="G18" s="51">
        <v>-49.7</v>
      </c>
      <c r="H18" s="51">
        <v>22.9</v>
      </c>
      <c r="I18" s="51">
        <v>-79.599999999999994</v>
      </c>
      <c r="J18" s="51">
        <v>-100.8</v>
      </c>
      <c r="K18" s="51">
        <v>69.7</v>
      </c>
      <c r="L18" s="51">
        <v>298.5</v>
      </c>
      <c r="M18" s="51">
        <v>10.7</v>
      </c>
      <c r="N18" s="51">
        <v>2.4</v>
      </c>
      <c r="O18" s="51">
        <v>-38.1</v>
      </c>
      <c r="P18" s="51">
        <v>104.2</v>
      </c>
      <c r="Q18" s="51">
        <v>243.6</v>
      </c>
      <c r="R18" s="51">
        <v>-2.5</v>
      </c>
    </row>
    <row r="19" spans="1:18">
      <c r="A19" s="160"/>
      <c r="B19" s="52" t="s">
        <v>122</v>
      </c>
      <c r="C19" s="51">
        <v>3.2</v>
      </c>
      <c r="D19" s="51">
        <v>-7.3</v>
      </c>
      <c r="E19" s="51">
        <v>-15.7</v>
      </c>
      <c r="F19" s="51">
        <v>-149.9</v>
      </c>
      <c r="G19" s="51">
        <v>82.4</v>
      </c>
      <c r="H19" s="51">
        <v>-212</v>
      </c>
      <c r="I19" s="51">
        <v>-42.9</v>
      </c>
      <c r="J19" s="51">
        <v>-111.9</v>
      </c>
      <c r="K19" s="51">
        <v>-176.3</v>
      </c>
      <c r="L19" s="51">
        <v>18.8</v>
      </c>
      <c r="M19" s="51">
        <v>0.5</v>
      </c>
      <c r="N19" s="51">
        <v>-12.4</v>
      </c>
      <c r="O19" s="51">
        <v>0.3</v>
      </c>
      <c r="P19" s="51">
        <v>27.4</v>
      </c>
      <c r="Q19" s="51">
        <v>-11.7</v>
      </c>
      <c r="R19" s="51">
        <v>-2.6</v>
      </c>
    </row>
    <row r="20" spans="1:18">
      <c r="A20" s="160"/>
      <c r="B20" s="53" t="s">
        <v>17</v>
      </c>
      <c r="C20" s="51">
        <v>51.4</v>
      </c>
      <c r="D20" s="51">
        <v>18</v>
      </c>
      <c r="E20" s="51">
        <v>-2.1</v>
      </c>
      <c r="F20" s="51">
        <v>-137</v>
      </c>
      <c r="G20" s="51">
        <v>32.700000000000003</v>
      </c>
      <c r="H20" s="51">
        <v>-189.2</v>
      </c>
      <c r="I20" s="51">
        <v>-122.5</v>
      </c>
      <c r="J20" s="51">
        <v>-212.7</v>
      </c>
      <c r="K20" s="51">
        <v>-106.6</v>
      </c>
      <c r="L20" s="51">
        <v>317.3</v>
      </c>
      <c r="M20" s="51">
        <v>11.2</v>
      </c>
      <c r="N20" s="51">
        <v>-10</v>
      </c>
      <c r="O20" s="51">
        <v>-37.799999999999997</v>
      </c>
      <c r="P20" s="51">
        <v>131.6</v>
      </c>
      <c r="Q20" s="51">
        <v>231.9</v>
      </c>
      <c r="R20" s="51">
        <v>-5</v>
      </c>
    </row>
    <row r="21" spans="1:18">
      <c r="A21" s="159" t="s">
        <v>9</v>
      </c>
      <c r="B21" s="50" t="s">
        <v>131</v>
      </c>
      <c r="C21" s="51">
        <v>105.4</v>
      </c>
      <c r="D21" s="51">
        <v>133.19999999999999</v>
      </c>
      <c r="E21" s="51">
        <v>45</v>
      </c>
      <c r="F21" s="51">
        <v>34.4</v>
      </c>
      <c r="G21" s="51">
        <v>-117.6</v>
      </c>
      <c r="H21" s="51">
        <v>276.5</v>
      </c>
      <c r="I21" s="51">
        <v>78.8</v>
      </c>
      <c r="J21" s="51">
        <v>117.3</v>
      </c>
      <c r="K21" s="51">
        <v>41.7</v>
      </c>
      <c r="L21" s="51">
        <v>404.1</v>
      </c>
      <c r="M21" s="51">
        <v>19.5</v>
      </c>
      <c r="N21" s="51">
        <v>48.2</v>
      </c>
      <c r="O21" s="51">
        <v>-77</v>
      </c>
      <c r="P21" s="51">
        <v>-36.700000000000003</v>
      </c>
      <c r="Q21" s="51">
        <v>716.9</v>
      </c>
      <c r="R21" s="51">
        <v>-19.399999999999999</v>
      </c>
    </row>
    <row r="22" spans="1:18">
      <c r="A22" s="160"/>
      <c r="B22" s="52" t="s">
        <v>122</v>
      </c>
      <c r="C22" s="51">
        <v>-8.1999999999999993</v>
      </c>
      <c r="D22" s="51">
        <v>13.1</v>
      </c>
      <c r="E22" s="51">
        <v>-65.099999999999994</v>
      </c>
      <c r="F22" s="51">
        <v>-26.9</v>
      </c>
      <c r="G22" s="51">
        <v>147.9</v>
      </c>
      <c r="H22" s="51">
        <v>-55.8</v>
      </c>
      <c r="I22" s="51">
        <v>-167.9</v>
      </c>
      <c r="J22" s="51">
        <v>-3.6</v>
      </c>
      <c r="K22" s="51">
        <v>-282</v>
      </c>
      <c r="L22" s="51">
        <v>-1.6</v>
      </c>
      <c r="M22" s="51">
        <v>4.3</v>
      </c>
      <c r="N22" s="51">
        <v>-7.7</v>
      </c>
      <c r="O22" s="51">
        <v>2.8</v>
      </c>
      <c r="P22" s="51">
        <v>-23.9</v>
      </c>
      <c r="Q22" s="51">
        <v>-31.4</v>
      </c>
      <c r="R22" s="51">
        <v>2.2000000000000002</v>
      </c>
    </row>
    <row r="23" spans="1:18">
      <c r="A23" s="160"/>
      <c r="B23" s="53" t="s">
        <v>17</v>
      </c>
      <c r="C23" s="51">
        <v>97.2</v>
      </c>
      <c r="D23" s="51">
        <v>146.30000000000001</v>
      </c>
      <c r="E23" s="51">
        <v>-20.100000000000001</v>
      </c>
      <c r="F23" s="51">
        <v>7.6</v>
      </c>
      <c r="G23" s="51">
        <v>30.3</v>
      </c>
      <c r="H23" s="51">
        <v>220.7</v>
      </c>
      <c r="I23" s="51">
        <v>-89.1</v>
      </c>
      <c r="J23" s="51">
        <v>113.7</v>
      </c>
      <c r="K23" s="51">
        <v>-240.3</v>
      </c>
      <c r="L23" s="51">
        <v>402.6</v>
      </c>
      <c r="M23" s="51">
        <v>23.8</v>
      </c>
      <c r="N23" s="51">
        <v>40.6</v>
      </c>
      <c r="O23" s="51">
        <v>-74.099999999999994</v>
      </c>
      <c r="P23" s="51">
        <v>-60.6</v>
      </c>
      <c r="Q23" s="51">
        <v>685.5</v>
      </c>
      <c r="R23" s="51">
        <v>-17.2</v>
      </c>
    </row>
    <row r="24" spans="1:18">
      <c r="A24" s="159" t="s">
        <v>10</v>
      </c>
      <c r="B24" s="50" t="s">
        <v>131</v>
      </c>
      <c r="C24" s="51">
        <v>31.7</v>
      </c>
      <c r="D24" s="51">
        <v>45.6</v>
      </c>
      <c r="E24" s="51">
        <v>19.5</v>
      </c>
      <c r="F24" s="51">
        <v>-1.9</v>
      </c>
      <c r="G24" s="51">
        <v>-47.3</v>
      </c>
      <c r="H24" s="51">
        <v>44.5</v>
      </c>
      <c r="I24" s="51">
        <v>85.4</v>
      </c>
      <c r="J24" s="51">
        <v>93.2</v>
      </c>
      <c r="K24" s="51">
        <v>-118.9</v>
      </c>
      <c r="L24" s="51">
        <v>235.6</v>
      </c>
      <c r="M24" s="51">
        <v>55</v>
      </c>
      <c r="N24" s="51">
        <v>20.5</v>
      </c>
      <c r="O24" s="51">
        <v>-14.2</v>
      </c>
      <c r="P24" s="51">
        <v>-26.1</v>
      </c>
      <c r="Q24" s="51">
        <v>-281.60000000000002</v>
      </c>
      <c r="R24" s="51">
        <v>-11.4</v>
      </c>
    </row>
    <row r="25" spans="1:18">
      <c r="A25" s="160"/>
      <c r="B25" s="52" t="s">
        <v>122</v>
      </c>
      <c r="C25" s="51">
        <v>3.5</v>
      </c>
      <c r="D25" s="51">
        <v>-16.5</v>
      </c>
      <c r="E25" s="51">
        <v>8</v>
      </c>
      <c r="F25" s="51">
        <v>-29.2</v>
      </c>
      <c r="G25" s="51">
        <v>47.5</v>
      </c>
      <c r="H25" s="51">
        <v>-68</v>
      </c>
      <c r="I25" s="51">
        <v>-50</v>
      </c>
      <c r="J25" s="51">
        <v>-2.5</v>
      </c>
      <c r="K25" s="51">
        <v>-43.7</v>
      </c>
      <c r="L25" s="51">
        <v>14.3</v>
      </c>
      <c r="M25" s="51">
        <v>6.1</v>
      </c>
      <c r="N25" s="51">
        <v>-2.4</v>
      </c>
      <c r="O25" s="51">
        <v>-7.1</v>
      </c>
      <c r="P25" s="51">
        <v>-55.7</v>
      </c>
      <c r="Q25" s="51">
        <v>1.7</v>
      </c>
      <c r="R25" s="51">
        <v>26.9</v>
      </c>
    </row>
    <row r="26" spans="1:18">
      <c r="A26" s="160"/>
      <c r="B26" s="53" t="s">
        <v>17</v>
      </c>
      <c r="C26" s="51">
        <v>35.200000000000003</v>
      </c>
      <c r="D26" s="51">
        <v>29.2</v>
      </c>
      <c r="E26" s="51">
        <v>27.6</v>
      </c>
      <c r="F26" s="51">
        <v>-31.1</v>
      </c>
      <c r="G26" s="51">
        <v>0.2</v>
      </c>
      <c r="H26" s="51">
        <v>-23.5</v>
      </c>
      <c r="I26" s="51">
        <v>35.4</v>
      </c>
      <c r="J26" s="51">
        <v>90.7</v>
      </c>
      <c r="K26" s="51">
        <v>-162.6</v>
      </c>
      <c r="L26" s="51">
        <v>249.9</v>
      </c>
      <c r="M26" s="51">
        <v>61.1</v>
      </c>
      <c r="N26" s="51">
        <v>18.100000000000001</v>
      </c>
      <c r="O26" s="51">
        <v>-21.3</v>
      </c>
      <c r="P26" s="51">
        <v>-81.900000000000006</v>
      </c>
      <c r="Q26" s="51">
        <v>-280</v>
      </c>
      <c r="R26" s="51">
        <v>15.4</v>
      </c>
    </row>
    <row r="27" spans="1:18">
      <c r="A27" s="159" t="s">
        <v>11</v>
      </c>
      <c r="B27" s="50" t="s">
        <v>131</v>
      </c>
      <c r="C27" s="51">
        <v>68.400000000000006</v>
      </c>
      <c r="D27" s="51">
        <v>97.3</v>
      </c>
      <c r="E27" s="51">
        <v>152.9</v>
      </c>
      <c r="F27" s="51">
        <v>32.6</v>
      </c>
      <c r="G27" s="51">
        <v>12.6</v>
      </c>
      <c r="H27" s="51">
        <v>772.7</v>
      </c>
      <c r="I27" s="51">
        <v>22.5</v>
      </c>
      <c r="J27" s="51">
        <v>135.1</v>
      </c>
      <c r="K27" s="51">
        <v>-162.19999999999999</v>
      </c>
      <c r="L27" s="51">
        <v>1787.5</v>
      </c>
      <c r="M27" s="51">
        <v>562.79999999999995</v>
      </c>
      <c r="N27" s="51">
        <v>129.69999999999999</v>
      </c>
      <c r="O27" s="51">
        <v>-221.4</v>
      </c>
      <c r="P27" s="51">
        <v>-288.5</v>
      </c>
      <c r="Q27" s="51">
        <v>1575.4</v>
      </c>
      <c r="R27" s="51">
        <v>83</v>
      </c>
    </row>
    <row r="28" spans="1:18">
      <c r="A28" s="160"/>
      <c r="B28" s="52" t="s">
        <v>122</v>
      </c>
      <c r="C28" s="51">
        <v>-10.6</v>
      </c>
      <c r="D28" s="51">
        <v>-125.5</v>
      </c>
      <c r="E28" s="51">
        <v>-130.80000000000001</v>
      </c>
      <c r="F28" s="51">
        <v>-294.10000000000002</v>
      </c>
      <c r="G28" s="51">
        <v>249.2</v>
      </c>
      <c r="H28" s="51">
        <v>-918.5</v>
      </c>
      <c r="I28" s="51">
        <v>-897.3</v>
      </c>
      <c r="J28" s="51">
        <v>-273.8</v>
      </c>
      <c r="K28" s="51">
        <v>-1214.5999999999999</v>
      </c>
      <c r="L28" s="51">
        <v>52.6</v>
      </c>
      <c r="M28" s="51">
        <v>-1.1000000000000001</v>
      </c>
      <c r="N28" s="51">
        <v>-34.1</v>
      </c>
      <c r="O28" s="51">
        <v>1</v>
      </c>
      <c r="P28" s="51">
        <v>-216.4</v>
      </c>
      <c r="Q28" s="51">
        <v>-121.4</v>
      </c>
      <c r="R28" s="51">
        <v>39</v>
      </c>
    </row>
    <row r="29" spans="1:18">
      <c r="A29" s="160"/>
      <c r="B29" s="53" t="s">
        <v>17</v>
      </c>
      <c r="C29" s="51">
        <v>57.8</v>
      </c>
      <c r="D29" s="51">
        <v>-28.2</v>
      </c>
      <c r="E29" s="51">
        <v>22.1</v>
      </c>
      <c r="F29" s="51">
        <v>-261.5</v>
      </c>
      <c r="G29" s="51">
        <v>261.8</v>
      </c>
      <c r="H29" s="51">
        <v>-145.69999999999999</v>
      </c>
      <c r="I29" s="51">
        <v>-874.8</v>
      </c>
      <c r="J29" s="51">
        <v>-138.69999999999999</v>
      </c>
      <c r="K29" s="51">
        <v>-1376.8</v>
      </c>
      <c r="L29" s="51">
        <v>1840.1</v>
      </c>
      <c r="M29" s="51">
        <v>561.70000000000005</v>
      </c>
      <c r="N29" s="51">
        <v>95.6</v>
      </c>
      <c r="O29" s="51">
        <v>-220.4</v>
      </c>
      <c r="P29" s="51">
        <v>-504.8</v>
      </c>
      <c r="Q29" s="51">
        <v>1453.9</v>
      </c>
      <c r="R29" s="51">
        <v>122</v>
      </c>
    </row>
    <row r="30" spans="1:18">
      <c r="A30" s="153" t="s">
        <v>12</v>
      </c>
      <c r="B30" s="50" t="s">
        <v>131</v>
      </c>
      <c r="C30" s="51">
        <v>62.3</v>
      </c>
      <c r="D30" s="51">
        <v>635.79999999999995</v>
      </c>
      <c r="E30" s="51">
        <v>2117.6999999999998</v>
      </c>
      <c r="F30" s="51">
        <v>1095.2</v>
      </c>
      <c r="G30" s="51">
        <v>-68.400000000000006</v>
      </c>
      <c r="H30" s="51">
        <v>5693.8</v>
      </c>
      <c r="I30" s="51">
        <v>-122.6</v>
      </c>
      <c r="J30" s="51">
        <v>9098.9</v>
      </c>
      <c r="K30" s="51">
        <v>3244.2</v>
      </c>
      <c r="L30" s="51">
        <v>28502.400000000001</v>
      </c>
      <c r="M30" s="51">
        <v>14819.8</v>
      </c>
      <c r="N30" s="51">
        <v>3815.2</v>
      </c>
      <c r="O30" s="51">
        <v>-1022.3</v>
      </c>
      <c r="P30" s="51">
        <v>23489.1</v>
      </c>
      <c r="Q30" s="51">
        <v>12093.6</v>
      </c>
      <c r="R30" s="51">
        <v>7413.4</v>
      </c>
    </row>
    <row r="31" spans="1:18">
      <c r="A31" s="154"/>
      <c r="B31" s="52" t="s">
        <v>122</v>
      </c>
      <c r="C31" s="51">
        <v>226.5</v>
      </c>
      <c r="D31" s="51">
        <v>-625.4</v>
      </c>
      <c r="E31" s="51">
        <v>-556.79999999999995</v>
      </c>
      <c r="F31" s="51">
        <v>-1965.5</v>
      </c>
      <c r="G31" s="51">
        <v>2157.1999999999998</v>
      </c>
      <c r="H31" s="51">
        <v>-5657.5</v>
      </c>
      <c r="I31" s="51">
        <v>-7064.8</v>
      </c>
      <c r="J31" s="51">
        <v>-2726.2</v>
      </c>
      <c r="K31" s="51">
        <v>-4031.8</v>
      </c>
      <c r="L31" s="51">
        <v>2781.7</v>
      </c>
      <c r="M31" s="51">
        <v>-253.1</v>
      </c>
      <c r="N31" s="51">
        <v>-195.1</v>
      </c>
      <c r="O31" s="51">
        <v>-64.400000000000006</v>
      </c>
      <c r="P31" s="51">
        <v>-2511.8000000000002</v>
      </c>
      <c r="Q31" s="51">
        <v>-673.6</v>
      </c>
      <c r="R31" s="51">
        <v>482.7</v>
      </c>
    </row>
    <row r="32" spans="1:18">
      <c r="A32" s="155"/>
      <c r="B32" s="54" t="s">
        <v>17</v>
      </c>
      <c r="C32" s="51">
        <v>288.7</v>
      </c>
      <c r="D32" s="51">
        <v>10.4</v>
      </c>
      <c r="E32" s="51">
        <v>1560.9</v>
      </c>
      <c r="F32" s="51">
        <v>-870.3</v>
      </c>
      <c r="G32" s="51">
        <v>2088.9</v>
      </c>
      <c r="H32" s="51">
        <v>36.299999999999997</v>
      </c>
      <c r="I32" s="51">
        <v>-7187.4</v>
      </c>
      <c r="J32" s="51">
        <v>6372.6</v>
      </c>
      <c r="K32" s="51">
        <v>-787.6</v>
      </c>
      <c r="L32" s="51">
        <v>31284.1</v>
      </c>
      <c r="M32" s="51">
        <v>14566.8</v>
      </c>
      <c r="N32" s="51">
        <v>3620.1</v>
      </c>
      <c r="O32" s="51">
        <v>-1086.7</v>
      </c>
      <c r="P32" s="51">
        <v>20977.200000000001</v>
      </c>
      <c r="Q32" s="51">
        <v>11420</v>
      </c>
      <c r="R32" s="51">
        <v>7896.1</v>
      </c>
    </row>
    <row r="34" spans="1:18">
      <c r="A34" s="11" t="s">
        <v>28</v>
      </c>
    </row>
    <row r="35" spans="1:18">
      <c r="A35" s="11" t="s">
        <v>15</v>
      </c>
    </row>
    <row r="36" spans="1:18">
      <c r="A36" s="46"/>
      <c r="B36" s="47"/>
      <c r="C36" s="48" t="s">
        <v>29</v>
      </c>
      <c r="D36" s="48" t="s">
        <v>30</v>
      </c>
      <c r="E36" s="48" t="s">
        <v>44</v>
      </c>
      <c r="F36" s="48" t="s">
        <v>31</v>
      </c>
      <c r="G36" s="49" t="s">
        <v>32</v>
      </c>
      <c r="H36" s="48" t="s">
        <v>33</v>
      </c>
      <c r="I36" s="48" t="s">
        <v>34</v>
      </c>
      <c r="J36" s="48" t="s">
        <v>35</v>
      </c>
      <c r="K36" s="48" t="s">
        <v>36</v>
      </c>
      <c r="L36" s="48" t="s">
        <v>37</v>
      </c>
      <c r="M36" s="48" t="s">
        <v>38</v>
      </c>
      <c r="N36" s="48" t="s">
        <v>39</v>
      </c>
      <c r="O36" s="48" t="s">
        <v>40</v>
      </c>
      <c r="P36" s="48" t="s">
        <v>41</v>
      </c>
      <c r="Q36" s="48" t="s">
        <v>42</v>
      </c>
      <c r="R36" s="48" t="s">
        <v>43</v>
      </c>
    </row>
    <row r="37" spans="1:18">
      <c r="A37" s="159" t="s">
        <v>6</v>
      </c>
      <c r="B37" s="50" t="s">
        <v>131</v>
      </c>
      <c r="C37" s="51">
        <v>-178.6</v>
      </c>
      <c r="D37" s="51">
        <v>92.8</v>
      </c>
      <c r="E37" s="51">
        <v>-21.7</v>
      </c>
      <c r="F37" s="51">
        <v>-14</v>
      </c>
      <c r="G37" s="51">
        <v>-23.9</v>
      </c>
      <c r="H37" s="51">
        <v>141.4</v>
      </c>
      <c r="I37" s="51">
        <v>263.39999999999998</v>
      </c>
      <c r="J37" s="51">
        <v>491.3</v>
      </c>
      <c r="K37" s="51">
        <v>115.6</v>
      </c>
      <c r="L37" s="51">
        <v>307.3</v>
      </c>
      <c r="M37" s="51">
        <v>0.5</v>
      </c>
      <c r="N37" s="51">
        <v>0.9</v>
      </c>
      <c r="O37" s="51">
        <v>20.2</v>
      </c>
      <c r="P37" s="51">
        <v>222</v>
      </c>
      <c r="Q37" s="51">
        <v>-203.8</v>
      </c>
      <c r="R37" s="51">
        <v>196.6</v>
      </c>
    </row>
    <row r="38" spans="1:18">
      <c r="A38" s="160"/>
      <c r="B38" s="52" t="s">
        <v>122</v>
      </c>
      <c r="C38" s="51">
        <v>2</v>
      </c>
      <c r="D38" s="51">
        <v>69.8</v>
      </c>
      <c r="E38" s="51">
        <v>16.3</v>
      </c>
      <c r="F38" s="51">
        <v>-23.9</v>
      </c>
      <c r="G38" s="51">
        <v>77.400000000000006</v>
      </c>
      <c r="H38" s="51">
        <v>-25.4</v>
      </c>
      <c r="I38" s="51">
        <v>-5.5</v>
      </c>
      <c r="J38" s="51">
        <v>15.9</v>
      </c>
      <c r="K38" s="51">
        <v>-46.6</v>
      </c>
      <c r="L38" s="51">
        <v>-1.7</v>
      </c>
      <c r="M38" s="51">
        <v>3.7</v>
      </c>
      <c r="N38" s="51">
        <v>-6.3</v>
      </c>
      <c r="O38" s="51">
        <v>-1.3</v>
      </c>
      <c r="P38" s="51">
        <v>-121.3</v>
      </c>
      <c r="Q38" s="51">
        <v>15.8</v>
      </c>
      <c r="R38" s="51">
        <v>2.1</v>
      </c>
    </row>
    <row r="39" spans="1:18">
      <c r="A39" s="160"/>
      <c r="B39" s="53" t="s">
        <v>17</v>
      </c>
      <c r="C39" s="51">
        <v>-176.6</v>
      </c>
      <c r="D39" s="51">
        <v>162.6</v>
      </c>
      <c r="E39" s="51">
        <v>-5.4</v>
      </c>
      <c r="F39" s="51">
        <v>-37.9</v>
      </c>
      <c r="G39" s="51">
        <v>53.6</v>
      </c>
      <c r="H39" s="51">
        <v>116</v>
      </c>
      <c r="I39" s="51">
        <v>257.89999999999998</v>
      </c>
      <c r="J39" s="51">
        <v>507.2</v>
      </c>
      <c r="K39" s="51">
        <v>69</v>
      </c>
      <c r="L39" s="51">
        <v>305.60000000000002</v>
      </c>
      <c r="M39" s="51">
        <v>4.0999999999999996</v>
      </c>
      <c r="N39" s="51">
        <v>-5.4</v>
      </c>
      <c r="O39" s="51">
        <v>18.8</v>
      </c>
      <c r="P39" s="51">
        <v>100.7</v>
      </c>
      <c r="Q39" s="51">
        <v>-188</v>
      </c>
      <c r="R39" s="51">
        <v>198.7</v>
      </c>
    </row>
    <row r="40" spans="1:18">
      <c r="A40" s="159" t="s">
        <v>7</v>
      </c>
      <c r="B40" s="50" t="s">
        <v>131</v>
      </c>
      <c r="C40" s="51">
        <v>110.8</v>
      </c>
      <c r="D40" s="51">
        <v>354.3</v>
      </c>
      <c r="E40" s="51">
        <v>96</v>
      </c>
      <c r="F40" s="51">
        <v>168.8</v>
      </c>
      <c r="G40" s="51">
        <v>-121.8</v>
      </c>
      <c r="H40" s="51">
        <v>899.8</v>
      </c>
      <c r="I40" s="51">
        <v>468.4</v>
      </c>
      <c r="J40" s="51">
        <v>2916.7</v>
      </c>
      <c r="K40" s="51">
        <v>800</v>
      </c>
      <c r="L40" s="51">
        <v>2214.5</v>
      </c>
      <c r="M40" s="51">
        <v>1886.4</v>
      </c>
      <c r="N40" s="51">
        <v>837.6</v>
      </c>
      <c r="O40" s="51">
        <v>-4.9000000000000004</v>
      </c>
      <c r="P40" s="51">
        <v>2599.1</v>
      </c>
      <c r="Q40" s="51">
        <v>3000.6</v>
      </c>
      <c r="R40" s="51">
        <v>2423.8000000000002</v>
      </c>
    </row>
    <row r="41" spans="1:18">
      <c r="A41" s="160"/>
      <c r="B41" s="52" t="s">
        <v>122</v>
      </c>
      <c r="C41" s="51">
        <v>-3.5</v>
      </c>
      <c r="D41" s="51">
        <v>22.4</v>
      </c>
      <c r="E41" s="51">
        <v>113.4</v>
      </c>
      <c r="F41" s="51">
        <v>-12.9</v>
      </c>
      <c r="G41" s="51">
        <v>-298.7</v>
      </c>
      <c r="H41" s="51">
        <v>-324.60000000000002</v>
      </c>
      <c r="I41" s="51">
        <v>-152.19999999999999</v>
      </c>
      <c r="J41" s="51">
        <v>268.10000000000002</v>
      </c>
      <c r="K41" s="51">
        <v>-2959.9</v>
      </c>
      <c r="L41" s="51">
        <v>166.4</v>
      </c>
      <c r="M41" s="51">
        <v>-81.8</v>
      </c>
      <c r="N41" s="51">
        <v>60.1</v>
      </c>
      <c r="O41" s="51">
        <v>17.8</v>
      </c>
      <c r="P41" s="51">
        <v>41.5</v>
      </c>
      <c r="Q41" s="51">
        <v>249.6</v>
      </c>
      <c r="R41" s="51">
        <v>54.1</v>
      </c>
    </row>
    <row r="42" spans="1:18">
      <c r="A42" s="160"/>
      <c r="B42" s="53" t="s">
        <v>17</v>
      </c>
      <c r="C42" s="51">
        <v>107.3</v>
      </c>
      <c r="D42" s="51">
        <v>376.7</v>
      </c>
      <c r="E42" s="51">
        <v>209.3</v>
      </c>
      <c r="F42" s="51">
        <v>155.9</v>
      </c>
      <c r="G42" s="51">
        <v>-420.5</v>
      </c>
      <c r="H42" s="51">
        <v>575.20000000000005</v>
      </c>
      <c r="I42" s="51">
        <v>316.2</v>
      </c>
      <c r="J42" s="51">
        <v>3184.8</v>
      </c>
      <c r="K42" s="51">
        <v>-2159.9</v>
      </c>
      <c r="L42" s="51">
        <v>2380.9</v>
      </c>
      <c r="M42" s="51">
        <v>1804.6</v>
      </c>
      <c r="N42" s="51">
        <v>897.7</v>
      </c>
      <c r="O42" s="51">
        <v>13</v>
      </c>
      <c r="P42" s="51">
        <v>2640.6</v>
      </c>
      <c r="Q42" s="51">
        <v>3250.2</v>
      </c>
      <c r="R42" s="51">
        <v>2477.9</v>
      </c>
    </row>
    <row r="43" spans="1:18">
      <c r="A43" s="159" t="s">
        <v>8</v>
      </c>
      <c r="B43" s="50" t="s">
        <v>131</v>
      </c>
      <c r="C43" s="51">
        <v>31.6</v>
      </c>
      <c r="D43" s="51">
        <v>192.4</v>
      </c>
      <c r="E43" s="51">
        <v>-1.4</v>
      </c>
      <c r="F43" s="51">
        <v>-1.3</v>
      </c>
      <c r="G43" s="51">
        <v>-69.900000000000006</v>
      </c>
      <c r="H43" s="51">
        <v>-63.9</v>
      </c>
      <c r="I43" s="51">
        <v>-64.400000000000006</v>
      </c>
      <c r="J43" s="51">
        <v>28.6</v>
      </c>
      <c r="K43" s="51">
        <v>861</v>
      </c>
      <c r="L43" s="51">
        <v>654</v>
      </c>
      <c r="M43" s="51">
        <v>99.9</v>
      </c>
      <c r="N43" s="51">
        <v>13.4</v>
      </c>
      <c r="O43" s="51">
        <v>-4.7</v>
      </c>
      <c r="P43" s="51">
        <v>476.9</v>
      </c>
      <c r="Q43" s="51">
        <v>425.4</v>
      </c>
      <c r="R43" s="51">
        <v>585.20000000000005</v>
      </c>
    </row>
    <row r="44" spans="1:18">
      <c r="A44" s="160"/>
      <c r="B44" s="52" t="s">
        <v>122</v>
      </c>
      <c r="C44" s="51">
        <v>3</v>
      </c>
      <c r="D44" s="51">
        <v>5.0999999999999996</v>
      </c>
      <c r="E44" s="51">
        <v>-13.8</v>
      </c>
      <c r="F44" s="51">
        <v>-88.1</v>
      </c>
      <c r="G44" s="51">
        <v>21.5</v>
      </c>
      <c r="H44" s="51">
        <v>-138.1</v>
      </c>
      <c r="I44" s="51">
        <v>22.6</v>
      </c>
      <c r="J44" s="51">
        <v>-214.5</v>
      </c>
      <c r="K44" s="51">
        <v>-606.1</v>
      </c>
      <c r="L44" s="51">
        <v>66.5</v>
      </c>
      <c r="M44" s="51">
        <v>9.6999999999999993</v>
      </c>
      <c r="N44" s="51">
        <v>-0.3</v>
      </c>
      <c r="O44" s="51">
        <v>-4.5999999999999996</v>
      </c>
      <c r="P44" s="51">
        <v>-260.89999999999998</v>
      </c>
      <c r="Q44" s="51">
        <v>50.3</v>
      </c>
      <c r="R44" s="51">
        <v>9.1</v>
      </c>
    </row>
    <row r="45" spans="1:18">
      <c r="A45" s="160"/>
      <c r="B45" s="53" t="s">
        <v>17</v>
      </c>
      <c r="C45" s="51">
        <v>34.6</v>
      </c>
      <c r="D45" s="51">
        <v>197.5</v>
      </c>
      <c r="E45" s="51">
        <v>-15.2</v>
      </c>
      <c r="F45" s="51">
        <v>-89.4</v>
      </c>
      <c r="G45" s="51">
        <v>-48.4</v>
      </c>
      <c r="H45" s="51">
        <v>-202</v>
      </c>
      <c r="I45" s="51">
        <v>-41.8</v>
      </c>
      <c r="J45" s="51">
        <v>-185.9</v>
      </c>
      <c r="K45" s="51">
        <v>254.8</v>
      </c>
      <c r="L45" s="51">
        <v>720.5</v>
      </c>
      <c r="M45" s="51">
        <v>109.7</v>
      </c>
      <c r="N45" s="51">
        <v>13.1</v>
      </c>
      <c r="O45" s="51">
        <v>-9.3000000000000007</v>
      </c>
      <c r="P45" s="51">
        <v>216</v>
      </c>
      <c r="Q45" s="51">
        <v>475.8</v>
      </c>
      <c r="R45" s="51">
        <v>594.29999999999995</v>
      </c>
    </row>
    <row r="46" spans="1:18">
      <c r="A46" s="159" t="s">
        <v>9</v>
      </c>
      <c r="B46" s="50" t="s">
        <v>131</v>
      </c>
      <c r="C46" s="51">
        <v>118.1</v>
      </c>
      <c r="D46" s="51">
        <v>657.5</v>
      </c>
      <c r="E46" s="51">
        <v>36.9</v>
      </c>
      <c r="F46" s="51">
        <v>10.4</v>
      </c>
      <c r="G46" s="51">
        <v>-397.4</v>
      </c>
      <c r="H46" s="51">
        <v>716</v>
      </c>
      <c r="I46" s="51">
        <v>790.8</v>
      </c>
      <c r="J46" s="51">
        <v>1164.8</v>
      </c>
      <c r="K46" s="51">
        <v>564</v>
      </c>
      <c r="L46" s="51">
        <v>2060.1999999999998</v>
      </c>
      <c r="M46" s="51">
        <v>53.4</v>
      </c>
      <c r="N46" s="51">
        <v>151.30000000000001</v>
      </c>
      <c r="O46" s="51">
        <v>-416.3</v>
      </c>
      <c r="P46" s="51">
        <v>941.6</v>
      </c>
      <c r="Q46" s="51">
        <v>1787.2</v>
      </c>
      <c r="R46" s="51">
        <v>837</v>
      </c>
    </row>
    <row r="47" spans="1:18">
      <c r="A47" s="160"/>
      <c r="B47" s="52" t="s">
        <v>122</v>
      </c>
      <c r="C47" s="51">
        <v>-20.8</v>
      </c>
      <c r="D47" s="51">
        <v>150.6</v>
      </c>
      <c r="E47" s="51">
        <v>-54.5</v>
      </c>
      <c r="F47" s="51">
        <v>-32.299999999999997</v>
      </c>
      <c r="G47" s="51">
        <v>389.2</v>
      </c>
      <c r="H47" s="51">
        <v>531.79999999999995</v>
      </c>
      <c r="I47" s="51">
        <v>-367.3</v>
      </c>
      <c r="J47" s="51">
        <v>184.8</v>
      </c>
      <c r="K47" s="51">
        <v>-463.5</v>
      </c>
      <c r="L47" s="51">
        <v>64</v>
      </c>
      <c r="M47" s="51">
        <v>-91</v>
      </c>
      <c r="N47" s="51">
        <v>5.2</v>
      </c>
      <c r="O47" s="51">
        <v>5.8</v>
      </c>
      <c r="P47" s="51">
        <v>-37.9</v>
      </c>
      <c r="Q47" s="51">
        <v>99.5</v>
      </c>
      <c r="R47" s="51">
        <v>6.4</v>
      </c>
    </row>
    <row r="48" spans="1:18">
      <c r="A48" s="160"/>
      <c r="B48" s="53" t="s">
        <v>17</v>
      </c>
      <c r="C48" s="51">
        <v>97.3</v>
      </c>
      <c r="D48" s="51">
        <v>808.1</v>
      </c>
      <c r="E48" s="51">
        <v>-17.600000000000001</v>
      </c>
      <c r="F48" s="51">
        <v>-21.9</v>
      </c>
      <c r="G48" s="51">
        <v>-8.1999999999999993</v>
      </c>
      <c r="H48" s="51">
        <v>1247.8</v>
      </c>
      <c r="I48" s="51">
        <v>423.4</v>
      </c>
      <c r="J48" s="51">
        <v>1349.6</v>
      </c>
      <c r="K48" s="51">
        <v>100.5</v>
      </c>
      <c r="L48" s="51">
        <v>2124.1999999999998</v>
      </c>
      <c r="M48" s="51">
        <v>-37.6</v>
      </c>
      <c r="N48" s="51">
        <v>156.6</v>
      </c>
      <c r="O48" s="51">
        <v>-410.5</v>
      </c>
      <c r="P48" s="51">
        <v>903.7</v>
      </c>
      <c r="Q48" s="51">
        <v>1886.7</v>
      </c>
      <c r="R48" s="51">
        <v>843.4</v>
      </c>
    </row>
    <row r="49" spans="1:18">
      <c r="A49" s="159" t="s">
        <v>10</v>
      </c>
      <c r="B49" s="50" t="s">
        <v>131</v>
      </c>
      <c r="C49" s="51">
        <v>45.5</v>
      </c>
      <c r="D49" s="51">
        <v>271.8</v>
      </c>
      <c r="E49" s="51">
        <v>-35.4</v>
      </c>
      <c r="F49" s="51">
        <v>21</v>
      </c>
      <c r="G49" s="51">
        <v>-150.19999999999999</v>
      </c>
      <c r="H49" s="51">
        <v>153.1</v>
      </c>
      <c r="I49" s="51">
        <v>279.60000000000002</v>
      </c>
      <c r="J49" s="51">
        <v>538.5</v>
      </c>
      <c r="K49" s="51">
        <v>-105.9</v>
      </c>
      <c r="L49" s="51">
        <v>836.2</v>
      </c>
      <c r="M49" s="51">
        <v>150.30000000000001</v>
      </c>
      <c r="N49" s="51">
        <v>25.8</v>
      </c>
      <c r="O49" s="51">
        <v>22.3</v>
      </c>
      <c r="P49" s="51">
        <v>-36.700000000000003</v>
      </c>
      <c r="Q49" s="51">
        <v>-230</v>
      </c>
      <c r="R49" s="51">
        <v>412.9</v>
      </c>
    </row>
    <row r="50" spans="1:18">
      <c r="A50" s="160"/>
      <c r="B50" s="52" t="s">
        <v>122</v>
      </c>
      <c r="C50" s="51">
        <v>7.1</v>
      </c>
      <c r="D50" s="51">
        <v>139.80000000000001</v>
      </c>
      <c r="E50" s="51">
        <v>1.7</v>
      </c>
      <c r="F50" s="51">
        <v>51.4</v>
      </c>
      <c r="G50" s="51">
        <v>230.3</v>
      </c>
      <c r="H50" s="51">
        <v>126.1</v>
      </c>
      <c r="I50" s="51">
        <v>64.8</v>
      </c>
      <c r="J50" s="51">
        <v>56.9</v>
      </c>
      <c r="K50" s="51">
        <v>-357.3</v>
      </c>
      <c r="L50" s="51">
        <v>23.3</v>
      </c>
      <c r="M50" s="51">
        <v>7.9</v>
      </c>
      <c r="N50" s="51">
        <v>-18.5</v>
      </c>
      <c r="O50" s="51">
        <v>1.1000000000000001</v>
      </c>
      <c r="P50" s="51">
        <v>17.3</v>
      </c>
      <c r="Q50" s="51">
        <v>30.1</v>
      </c>
      <c r="R50" s="51">
        <v>37.1</v>
      </c>
    </row>
    <row r="51" spans="1:18">
      <c r="A51" s="160"/>
      <c r="B51" s="53" t="s">
        <v>17</v>
      </c>
      <c r="C51" s="51">
        <v>52.6</v>
      </c>
      <c r="D51" s="51">
        <v>411.6</v>
      </c>
      <c r="E51" s="51">
        <v>-33.700000000000003</v>
      </c>
      <c r="F51" s="51">
        <v>72.400000000000006</v>
      </c>
      <c r="G51" s="51">
        <v>80.2</v>
      </c>
      <c r="H51" s="51">
        <v>279.2</v>
      </c>
      <c r="I51" s="51">
        <v>344.4</v>
      </c>
      <c r="J51" s="51">
        <v>595.4</v>
      </c>
      <c r="K51" s="51">
        <v>-463.3</v>
      </c>
      <c r="L51" s="51">
        <v>859.5</v>
      </c>
      <c r="M51" s="51">
        <v>158.19999999999999</v>
      </c>
      <c r="N51" s="51">
        <v>7.3</v>
      </c>
      <c r="O51" s="51">
        <v>23.3</v>
      </c>
      <c r="P51" s="51">
        <v>-19.399999999999999</v>
      </c>
      <c r="Q51" s="51">
        <v>-199.9</v>
      </c>
      <c r="R51" s="51">
        <v>450</v>
      </c>
    </row>
    <row r="52" spans="1:18">
      <c r="A52" s="159" t="s">
        <v>11</v>
      </c>
      <c r="B52" s="50" t="s">
        <v>131</v>
      </c>
      <c r="C52" s="51">
        <v>127.4</v>
      </c>
      <c r="D52" s="51">
        <v>1568.7</v>
      </c>
      <c r="E52" s="51">
        <v>74.400000000000006</v>
      </c>
      <c r="F52" s="51">
        <v>184.9</v>
      </c>
      <c r="G52" s="51">
        <v>-763.2</v>
      </c>
      <c r="H52" s="51">
        <v>1846.4</v>
      </c>
      <c r="I52" s="51">
        <v>1737.8</v>
      </c>
      <c r="J52" s="51">
        <v>5139.8</v>
      </c>
      <c r="K52" s="51">
        <v>2234.6999999999998</v>
      </c>
      <c r="L52" s="51">
        <v>6072.2</v>
      </c>
      <c r="M52" s="51">
        <v>2190.5</v>
      </c>
      <c r="N52" s="51">
        <v>1029</v>
      </c>
      <c r="O52" s="51">
        <v>-383.5</v>
      </c>
      <c r="P52" s="51">
        <v>4202.8999999999996</v>
      </c>
      <c r="Q52" s="51">
        <v>4779.3999999999996</v>
      </c>
      <c r="R52" s="51">
        <v>4455.3999999999996</v>
      </c>
    </row>
    <row r="53" spans="1:18">
      <c r="A53" s="160"/>
      <c r="B53" s="52" t="s">
        <v>122</v>
      </c>
      <c r="C53" s="51">
        <v>-13.5</v>
      </c>
      <c r="D53" s="51">
        <v>405.5</v>
      </c>
      <c r="E53" s="51">
        <v>56.9</v>
      </c>
      <c r="F53" s="51">
        <v>-112.9</v>
      </c>
      <c r="G53" s="51">
        <v>423</v>
      </c>
      <c r="H53" s="51">
        <v>170.1</v>
      </c>
      <c r="I53" s="51">
        <v>-443.2</v>
      </c>
      <c r="J53" s="51">
        <v>302.3</v>
      </c>
      <c r="K53" s="51">
        <v>-4411.3</v>
      </c>
      <c r="L53" s="51">
        <v>317.8</v>
      </c>
      <c r="M53" s="51">
        <v>-154</v>
      </c>
      <c r="N53" s="51">
        <v>39</v>
      </c>
      <c r="O53" s="51">
        <v>18.600000000000001</v>
      </c>
      <c r="P53" s="51">
        <v>-367.1</v>
      </c>
      <c r="Q53" s="51">
        <v>443.8</v>
      </c>
      <c r="R53" s="51">
        <v>106.9</v>
      </c>
    </row>
    <row r="54" spans="1:18">
      <c r="A54" s="160"/>
      <c r="B54" s="53" t="s">
        <v>17</v>
      </c>
      <c r="C54" s="51">
        <v>113.9</v>
      </c>
      <c r="D54" s="51">
        <v>1974.2</v>
      </c>
      <c r="E54" s="51">
        <v>131.30000000000001</v>
      </c>
      <c r="F54" s="51">
        <v>71.900000000000006</v>
      </c>
      <c r="G54" s="51">
        <v>-340.2</v>
      </c>
      <c r="H54" s="51">
        <v>2016.5</v>
      </c>
      <c r="I54" s="51">
        <v>1294.5999999999999</v>
      </c>
      <c r="J54" s="51">
        <v>5442.1</v>
      </c>
      <c r="K54" s="51">
        <v>-2176.6999999999998</v>
      </c>
      <c r="L54" s="51">
        <v>6390</v>
      </c>
      <c r="M54" s="51">
        <v>2036.5</v>
      </c>
      <c r="N54" s="51">
        <v>1068</v>
      </c>
      <c r="O54" s="51">
        <v>-364.9</v>
      </c>
      <c r="P54" s="51">
        <v>3835.8</v>
      </c>
      <c r="Q54" s="51">
        <v>5223.1000000000004</v>
      </c>
      <c r="R54" s="51">
        <v>4562.2</v>
      </c>
    </row>
    <row r="55" spans="1:18">
      <c r="A55" s="153" t="s">
        <v>12</v>
      </c>
      <c r="B55" s="50" t="s">
        <v>131</v>
      </c>
      <c r="C55" s="51">
        <v>-121.5</v>
      </c>
      <c r="D55" s="51">
        <v>13263.1</v>
      </c>
      <c r="E55" s="51">
        <v>2484.3000000000002</v>
      </c>
      <c r="F55" s="51">
        <v>3989.5</v>
      </c>
      <c r="G55" s="51">
        <v>-5590.6</v>
      </c>
      <c r="H55" s="51">
        <v>17391.900000000001</v>
      </c>
      <c r="I55" s="51">
        <v>21825.9</v>
      </c>
      <c r="J55" s="51">
        <v>68357.399999999994</v>
      </c>
      <c r="K55" s="51">
        <v>17879.3</v>
      </c>
      <c r="L55" s="51">
        <v>96315</v>
      </c>
      <c r="M55" s="51">
        <v>49767.6</v>
      </c>
      <c r="N55" s="51">
        <v>13963.4</v>
      </c>
      <c r="O55" s="51">
        <v>825.9</v>
      </c>
      <c r="P55" s="51">
        <v>133832.5</v>
      </c>
      <c r="Q55" s="51">
        <v>38186.5</v>
      </c>
      <c r="R55" s="51">
        <v>54645.5</v>
      </c>
    </row>
    <row r="56" spans="1:18">
      <c r="A56" s="154"/>
      <c r="B56" s="52" t="s">
        <v>122</v>
      </c>
      <c r="C56" s="51">
        <v>-56.4</v>
      </c>
      <c r="D56" s="51">
        <v>2154.6999999999998</v>
      </c>
      <c r="E56" s="51">
        <v>700.2</v>
      </c>
      <c r="F56" s="51">
        <v>1424.6</v>
      </c>
      <c r="G56" s="51">
        <v>4791.1000000000004</v>
      </c>
      <c r="H56" s="51">
        <v>4312.3</v>
      </c>
      <c r="I56" s="51">
        <v>-7550.5</v>
      </c>
      <c r="J56" s="51">
        <v>6309</v>
      </c>
      <c r="K56" s="51">
        <v>-5977.2</v>
      </c>
      <c r="L56" s="51">
        <v>8981.5</v>
      </c>
      <c r="M56" s="51">
        <v>-76.900000000000006</v>
      </c>
      <c r="N56" s="51">
        <v>-250.4</v>
      </c>
      <c r="O56" s="51">
        <v>-205.6</v>
      </c>
      <c r="P56" s="51">
        <v>-5798.8</v>
      </c>
      <c r="Q56" s="51">
        <v>5889.1</v>
      </c>
      <c r="R56" s="51">
        <v>1822.7</v>
      </c>
    </row>
    <row r="57" spans="1:18">
      <c r="A57" s="155"/>
      <c r="B57" s="54" t="s">
        <v>17</v>
      </c>
      <c r="C57" s="51">
        <v>-177.9</v>
      </c>
      <c r="D57" s="51">
        <v>15417.8</v>
      </c>
      <c r="E57" s="51">
        <v>3184.5</v>
      </c>
      <c r="F57" s="51">
        <v>5414.2</v>
      </c>
      <c r="G57" s="51">
        <v>-799.5</v>
      </c>
      <c r="H57" s="51">
        <v>21704.1</v>
      </c>
      <c r="I57" s="51">
        <v>14275.3</v>
      </c>
      <c r="J57" s="51">
        <v>74666.399999999994</v>
      </c>
      <c r="K57" s="51">
        <v>11902.1</v>
      </c>
      <c r="L57" s="51">
        <v>105296.6</v>
      </c>
      <c r="M57" s="51">
        <v>49690.6</v>
      </c>
      <c r="N57" s="51">
        <v>13713.1</v>
      </c>
      <c r="O57" s="51">
        <v>620.20000000000005</v>
      </c>
      <c r="P57" s="51">
        <v>128033.7</v>
      </c>
      <c r="Q57" s="51">
        <v>44075.6</v>
      </c>
      <c r="R57" s="51">
        <v>56468.1</v>
      </c>
    </row>
    <row r="59" spans="1:18" ht="12" customHeight="1">
      <c r="A59" s="8" t="s">
        <v>104</v>
      </c>
    </row>
    <row r="60" spans="1:18" ht="12" customHeight="1">
      <c r="A60" s="8" t="s">
        <v>102</v>
      </c>
    </row>
    <row r="61" spans="1:18" ht="12" customHeight="1">
      <c r="A61" s="8" t="s">
        <v>105</v>
      </c>
    </row>
  </sheetData>
  <mergeCells count="14">
    <mergeCell ref="A27:A29"/>
    <mergeCell ref="A12:A14"/>
    <mergeCell ref="A15:A17"/>
    <mergeCell ref="A18:A20"/>
    <mergeCell ref="A21:A23"/>
    <mergeCell ref="A24:A26"/>
    <mergeCell ref="A52:A54"/>
    <mergeCell ref="A55:A57"/>
    <mergeCell ref="A30:A32"/>
    <mergeCell ref="A37:A39"/>
    <mergeCell ref="A40:A42"/>
    <mergeCell ref="A43:A45"/>
    <mergeCell ref="A46:A48"/>
    <mergeCell ref="A49:A5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43"/>
  <sheetViews>
    <sheetView workbookViewId="0">
      <selection activeCell="A3" sqref="A3"/>
    </sheetView>
  </sheetViews>
  <sheetFormatPr baseColWidth="10" defaultRowHeight="15.75"/>
  <cols>
    <col min="1" max="1" width="20.5703125" style="1" customWidth="1"/>
    <col min="2" max="2" width="29.7109375" style="1" customWidth="1"/>
    <col min="3" max="4" width="12" style="1" bestFit="1" customWidth="1"/>
    <col min="5" max="5" width="12.28515625" style="1" bestFit="1" customWidth="1"/>
    <col min="6" max="6" width="14.140625" style="1" customWidth="1"/>
    <col min="7" max="16384" width="11.42578125" style="1"/>
  </cols>
  <sheetData>
    <row r="1" spans="1:7" ht="21.75">
      <c r="C1" s="10" t="s">
        <v>61</v>
      </c>
      <c r="D1" s="4"/>
      <c r="E1" s="4"/>
    </row>
    <row r="3" spans="1:7">
      <c r="A3" s="12" t="s">
        <v>62</v>
      </c>
    </row>
    <row r="4" spans="1:7">
      <c r="A4" s="12" t="s">
        <v>315</v>
      </c>
    </row>
    <row r="5" spans="1:7">
      <c r="A5" s="12" t="s">
        <v>316</v>
      </c>
    </row>
    <row r="6" spans="1:7">
      <c r="A6" s="55" t="s">
        <v>63</v>
      </c>
    </row>
    <row r="7" spans="1:7">
      <c r="A7" s="56"/>
      <c r="B7" s="14"/>
      <c r="C7" s="158" t="s">
        <v>15</v>
      </c>
      <c r="D7" s="156"/>
      <c r="E7" s="157"/>
      <c r="F7" s="158" t="s">
        <v>16</v>
      </c>
      <c r="G7" s="157"/>
    </row>
    <row r="8" spans="1:7">
      <c r="A8" s="56"/>
      <c r="B8" s="14"/>
      <c r="C8" s="82" t="s">
        <v>133</v>
      </c>
      <c r="D8" s="83" t="s">
        <v>134</v>
      </c>
      <c r="E8" s="84" t="s">
        <v>135</v>
      </c>
      <c r="F8" s="31" t="s">
        <v>13</v>
      </c>
      <c r="G8" s="57" t="s">
        <v>14</v>
      </c>
    </row>
    <row r="9" spans="1:7">
      <c r="A9" s="171" t="s">
        <v>64</v>
      </c>
      <c r="B9" s="58" t="s">
        <v>65</v>
      </c>
      <c r="C9" s="72">
        <v>17466</v>
      </c>
      <c r="D9" s="73">
        <v>17447</v>
      </c>
      <c r="E9" s="74">
        <v>16949</v>
      </c>
      <c r="F9" s="59">
        <v>1.0890124376683671E-3</v>
      </c>
      <c r="G9" s="60">
        <v>3.0503274529470766E-2</v>
      </c>
    </row>
    <row r="10" spans="1:7">
      <c r="A10" s="172"/>
      <c r="B10" s="61" t="s">
        <v>66</v>
      </c>
      <c r="C10" s="75">
        <v>92097</v>
      </c>
      <c r="D10" s="76">
        <v>92106</v>
      </c>
      <c r="E10" s="77">
        <v>90571</v>
      </c>
      <c r="F10" s="62">
        <v>-9.7713504006253661E-5</v>
      </c>
      <c r="G10" s="63">
        <v>1.6848660167161675E-2</v>
      </c>
    </row>
    <row r="11" spans="1:7">
      <c r="A11" s="172"/>
      <c r="B11" s="64" t="s">
        <v>67</v>
      </c>
      <c r="C11" s="75">
        <v>51524</v>
      </c>
      <c r="D11" s="76">
        <v>51586</v>
      </c>
      <c r="E11" s="77">
        <v>50484</v>
      </c>
      <c r="F11" s="62">
        <v>-1.201876478114217E-3</v>
      </c>
      <c r="G11" s="63">
        <v>2.0600586324380003E-2</v>
      </c>
    </row>
    <row r="12" spans="1:7" ht="31.5">
      <c r="A12" s="172"/>
      <c r="B12" s="85" t="s">
        <v>68</v>
      </c>
      <c r="C12" s="75">
        <v>59342</v>
      </c>
      <c r="D12" s="76">
        <v>59679</v>
      </c>
      <c r="E12" s="77">
        <v>58951</v>
      </c>
      <c r="F12" s="62">
        <v>-5.6468774610834629E-3</v>
      </c>
      <c r="G12" s="63">
        <v>6.632627097080626E-3</v>
      </c>
    </row>
    <row r="13" spans="1:7">
      <c r="A13" s="172"/>
      <c r="B13" s="64" t="s">
        <v>69</v>
      </c>
      <c r="C13" s="75">
        <v>29032</v>
      </c>
      <c r="D13" s="76">
        <v>29049</v>
      </c>
      <c r="E13" s="77">
        <v>28203</v>
      </c>
      <c r="F13" s="62">
        <v>-5.8521807979620641E-4</v>
      </c>
      <c r="G13" s="63">
        <v>2.939403609545084E-2</v>
      </c>
    </row>
    <row r="14" spans="1:7">
      <c r="A14" s="172"/>
      <c r="B14" s="61" t="s">
        <v>70</v>
      </c>
      <c r="C14" s="75">
        <v>48284</v>
      </c>
      <c r="D14" s="76">
        <v>48257</v>
      </c>
      <c r="E14" s="77">
        <v>47423</v>
      </c>
      <c r="F14" s="62">
        <v>5.5950432061669807E-4</v>
      </c>
      <c r="G14" s="63">
        <v>1.8155747211268794E-2</v>
      </c>
    </row>
    <row r="15" spans="1:7">
      <c r="A15" s="172"/>
      <c r="B15" s="64" t="s">
        <v>71</v>
      </c>
      <c r="C15" s="75">
        <v>38716</v>
      </c>
      <c r="D15" s="76">
        <v>38849</v>
      </c>
      <c r="E15" s="77">
        <v>37853</v>
      </c>
      <c r="F15" s="62">
        <v>-3.4235115446987052E-3</v>
      </c>
      <c r="G15" s="63">
        <v>2.2798721369508362E-2</v>
      </c>
    </row>
    <row r="16" spans="1:7">
      <c r="A16" s="172"/>
      <c r="B16" s="61" t="s">
        <v>72</v>
      </c>
      <c r="C16" s="75">
        <v>32674</v>
      </c>
      <c r="D16" s="76">
        <v>32451</v>
      </c>
      <c r="E16" s="77">
        <v>32189</v>
      </c>
      <c r="F16" s="62">
        <v>6.871899171057903E-3</v>
      </c>
      <c r="G16" s="63">
        <v>1.5067259001522259E-2</v>
      </c>
    </row>
    <row r="17" spans="1:7">
      <c r="A17" s="172"/>
      <c r="B17" s="64" t="s">
        <v>73</v>
      </c>
      <c r="C17" s="75">
        <v>32811</v>
      </c>
      <c r="D17" s="76">
        <v>32623</v>
      </c>
      <c r="E17" s="77">
        <v>32197</v>
      </c>
      <c r="F17" s="62">
        <v>5.7628053827054534E-3</v>
      </c>
      <c r="G17" s="63">
        <v>1.9070099698729696E-2</v>
      </c>
    </row>
    <row r="18" spans="1:7">
      <c r="A18" s="172"/>
      <c r="B18" s="61" t="s">
        <v>74</v>
      </c>
      <c r="C18" s="75">
        <v>11737</v>
      </c>
      <c r="D18" s="76">
        <v>11778</v>
      </c>
      <c r="E18" s="77">
        <v>11562</v>
      </c>
      <c r="F18" s="62">
        <v>-3.4810663949736797E-3</v>
      </c>
      <c r="G18" s="63">
        <v>1.5135789655768898E-2</v>
      </c>
    </row>
    <row r="19" spans="1:7">
      <c r="A19" s="172"/>
      <c r="B19" s="64" t="s">
        <v>75</v>
      </c>
      <c r="C19" s="75">
        <v>53615</v>
      </c>
      <c r="D19" s="76">
        <v>53529</v>
      </c>
      <c r="E19" s="77">
        <v>53173</v>
      </c>
      <c r="F19" s="62">
        <v>1.606605765099292E-3</v>
      </c>
      <c r="G19" s="63">
        <v>8.3124894213228526E-3</v>
      </c>
    </row>
    <row r="20" spans="1:7">
      <c r="A20" s="172"/>
      <c r="B20" s="61" t="s">
        <v>76</v>
      </c>
      <c r="C20" s="75">
        <v>61954</v>
      </c>
      <c r="D20" s="76">
        <v>61963</v>
      </c>
      <c r="E20" s="77">
        <v>61782</v>
      </c>
      <c r="F20" s="62">
        <v>-1.4524797056307797E-4</v>
      </c>
      <c r="G20" s="63">
        <v>2.7839823896927906E-3</v>
      </c>
    </row>
    <row r="21" spans="1:7">
      <c r="A21" s="172"/>
      <c r="B21" s="64" t="s">
        <v>77</v>
      </c>
      <c r="C21" s="75">
        <v>52591</v>
      </c>
      <c r="D21" s="76">
        <v>53281</v>
      </c>
      <c r="E21" s="77">
        <v>53408</v>
      </c>
      <c r="F21" s="62">
        <v>-1.2950207391002421E-2</v>
      </c>
      <c r="G21" s="63">
        <v>-1.5297333732774115E-2</v>
      </c>
    </row>
    <row r="22" spans="1:7">
      <c r="A22" s="172"/>
      <c r="B22" s="61" t="s">
        <v>78</v>
      </c>
      <c r="C22" s="75">
        <v>68624</v>
      </c>
      <c r="D22" s="76">
        <v>68649</v>
      </c>
      <c r="E22" s="77">
        <v>67630</v>
      </c>
      <c r="F22" s="62">
        <v>-3.641713644772684E-4</v>
      </c>
      <c r="G22" s="63">
        <v>1.46976193996747E-2</v>
      </c>
    </row>
    <row r="23" spans="1:7" ht="31.5">
      <c r="A23" s="172"/>
      <c r="B23" s="86" t="s">
        <v>79</v>
      </c>
      <c r="C23" s="75">
        <v>10400</v>
      </c>
      <c r="D23" s="76">
        <v>10304</v>
      </c>
      <c r="E23" s="77">
        <v>10155</v>
      </c>
      <c r="F23" s="62">
        <v>9.316770186335404E-3</v>
      </c>
      <c r="G23" s="63">
        <v>2.4126046282619398E-2</v>
      </c>
    </row>
    <row r="24" spans="1:7">
      <c r="A24" s="172"/>
      <c r="B24" s="61" t="s">
        <v>80</v>
      </c>
      <c r="C24" s="75">
        <v>17304</v>
      </c>
      <c r="D24" s="76">
        <v>17160</v>
      </c>
      <c r="E24" s="77">
        <v>17013</v>
      </c>
      <c r="F24" s="62">
        <v>8.3916083916083916E-3</v>
      </c>
      <c r="G24" s="63">
        <v>1.7104567095750308E-2</v>
      </c>
    </row>
    <row r="25" spans="1:7">
      <c r="A25" s="172"/>
      <c r="B25" s="64" t="s">
        <v>81</v>
      </c>
      <c r="C25" s="75">
        <v>94067</v>
      </c>
      <c r="D25" s="76">
        <v>93862</v>
      </c>
      <c r="E25" s="77">
        <v>92958</v>
      </c>
      <c r="F25" s="62">
        <v>2.1840574460378001E-3</v>
      </c>
      <c r="G25" s="63">
        <v>1.1930118978463392E-2</v>
      </c>
    </row>
    <row r="26" spans="1:7">
      <c r="A26" s="172"/>
      <c r="B26" s="61" t="s">
        <v>82</v>
      </c>
      <c r="C26" s="75">
        <v>356300</v>
      </c>
      <c r="D26" s="76">
        <v>356364</v>
      </c>
      <c r="E26" s="77">
        <v>348330</v>
      </c>
      <c r="F26" s="62">
        <v>-1.7959165347790462E-4</v>
      </c>
      <c r="G26" s="63">
        <v>2.2880601728246203E-2</v>
      </c>
    </row>
    <row r="27" spans="1:7">
      <c r="A27" s="172"/>
      <c r="B27" s="64" t="s">
        <v>83</v>
      </c>
      <c r="C27" s="75">
        <v>42414</v>
      </c>
      <c r="D27" s="76">
        <v>42480</v>
      </c>
      <c r="E27" s="77">
        <v>42662</v>
      </c>
      <c r="F27" s="62">
        <v>-1.5536723163841809E-3</v>
      </c>
      <c r="G27" s="63">
        <v>-5.8131358117294082E-3</v>
      </c>
    </row>
    <row r="28" spans="1:7">
      <c r="A28" s="172"/>
      <c r="B28" s="65" t="s">
        <v>84</v>
      </c>
      <c r="C28" s="75">
        <v>93330</v>
      </c>
      <c r="D28" s="76">
        <v>93418</v>
      </c>
      <c r="E28" s="77">
        <v>91782</v>
      </c>
      <c r="F28" s="62">
        <v>-9.4200261191633309E-4</v>
      </c>
      <c r="G28" s="63">
        <v>1.6866052167091587E-2</v>
      </c>
    </row>
    <row r="29" spans="1:7">
      <c r="A29" s="172"/>
      <c r="B29" s="64" t="s">
        <v>85</v>
      </c>
      <c r="C29" s="75">
        <v>42799</v>
      </c>
      <c r="D29" s="76">
        <v>42599</v>
      </c>
      <c r="E29" s="77">
        <v>41720</v>
      </c>
      <c r="F29" s="62">
        <v>4.6949458907486093E-3</v>
      </c>
      <c r="G29" s="63">
        <v>2.5862895493767978E-2</v>
      </c>
    </row>
    <row r="30" spans="1:7">
      <c r="A30" s="172"/>
      <c r="B30" s="61" t="s">
        <v>86</v>
      </c>
      <c r="C30" s="75">
        <v>50472</v>
      </c>
      <c r="D30" s="76">
        <v>50556</v>
      </c>
      <c r="E30" s="77">
        <v>49423</v>
      </c>
      <c r="F30" s="62">
        <v>-1.6615238547353431E-3</v>
      </c>
      <c r="G30" s="63">
        <v>2.1224935758654879E-2</v>
      </c>
    </row>
    <row r="31" spans="1:7">
      <c r="A31" s="172"/>
      <c r="B31" s="64" t="s">
        <v>87</v>
      </c>
      <c r="C31" s="75">
        <v>31076</v>
      </c>
      <c r="D31" s="76">
        <v>31338</v>
      </c>
      <c r="E31" s="77">
        <v>30814</v>
      </c>
      <c r="F31" s="62">
        <v>-8.3604569532197328E-3</v>
      </c>
      <c r="G31" s="63">
        <v>8.502628675277471E-3</v>
      </c>
    </row>
    <row r="32" spans="1:7">
      <c r="A32" s="172"/>
      <c r="B32" s="61" t="s">
        <v>88</v>
      </c>
      <c r="C32" s="78">
        <v>93729</v>
      </c>
      <c r="D32" s="79">
        <v>94198</v>
      </c>
      <c r="E32" s="80">
        <v>93205</v>
      </c>
      <c r="F32" s="66">
        <v>-4.9788742860782604E-3</v>
      </c>
      <c r="G32" s="67">
        <v>5.6220159862668314E-3</v>
      </c>
    </row>
    <row r="33" spans="1:7">
      <c r="A33" s="173" t="s">
        <v>20</v>
      </c>
      <c r="B33" s="68" t="s">
        <v>6</v>
      </c>
      <c r="C33" s="72">
        <v>95061</v>
      </c>
      <c r="D33" s="73">
        <v>95126</v>
      </c>
      <c r="E33" s="74">
        <v>93772</v>
      </c>
      <c r="F33" s="59">
        <v>-6.8330424910119207E-4</v>
      </c>
      <c r="G33" s="60">
        <v>1.3746107580087872E-2</v>
      </c>
    </row>
    <row r="34" spans="1:7">
      <c r="A34" s="174"/>
      <c r="B34" s="69" t="s">
        <v>7</v>
      </c>
      <c r="C34" s="75">
        <v>737311</v>
      </c>
      <c r="D34" s="76">
        <v>738596</v>
      </c>
      <c r="E34" s="77">
        <v>726926</v>
      </c>
      <c r="F34" s="62">
        <v>-1.7397873803811556E-3</v>
      </c>
      <c r="G34" s="63">
        <v>1.4286185939146488E-2</v>
      </c>
    </row>
    <row r="35" spans="1:7">
      <c r="A35" s="174"/>
      <c r="B35" s="70" t="s">
        <v>8</v>
      </c>
      <c r="C35" s="75">
        <v>185375</v>
      </c>
      <c r="D35" s="76">
        <v>185651</v>
      </c>
      <c r="E35" s="77">
        <v>184423</v>
      </c>
      <c r="F35" s="62">
        <v>-1.4866604542932706E-3</v>
      </c>
      <c r="G35" s="63">
        <v>5.1620459487157246E-3</v>
      </c>
    </row>
    <row r="36" spans="1:7">
      <c r="A36" s="174"/>
      <c r="B36" s="69" t="s">
        <v>9</v>
      </c>
      <c r="C36" s="75">
        <v>332655</v>
      </c>
      <c r="D36" s="76">
        <v>332466</v>
      </c>
      <c r="E36" s="77">
        <v>326145</v>
      </c>
      <c r="F36" s="62">
        <v>5.6847918283373339E-4</v>
      </c>
      <c r="G36" s="63">
        <v>1.9960447040426803E-2</v>
      </c>
    </row>
    <row r="37" spans="1:7">
      <c r="A37" s="175"/>
      <c r="B37" s="71" t="s">
        <v>10</v>
      </c>
      <c r="C37" s="78">
        <v>131957</v>
      </c>
      <c r="D37" s="79">
        <v>131678</v>
      </c>
      <c r="E37" s="80">
        <v>129167</v>
      </c>
      <c r="F37" s="66">
        <v>2.1188049636233844E-3</v>
      </c>
      <c r="G37" s="67">
        <v>2.1599944258208367E-2</v>
      </c>
    </row>
    <row r="38" spans="1:7">
      <c r="A38" s="176" t="s">
        <v>11</v>
      </c>
      <c r="B38" s="177"/>
      <c r="C38" s="72">
        <v>1482359</v>
      </c>
      <c r="D38" s="73">
        <v>1483517</v>
      </c>
      <c r="E38" s="74">
        <v>1460433</v>
      </c>
      <c r="F38" s="59">
        <v>-7.805775060211646E-4</v>
      </c>
      <c r="G38" s="60">
        <v>1.5013355628091122E-2</v>
      </c>
    </row>
    <row r="39" spans="1:7">
      <c r="A39" s="178" t="s">
        <v>12</v>
      </c>
      <c r="B39" s="179"/>
      <c r="C39" s="78">
        <v>18767703</v>
      </c>
      <c r="D39" s="79">
        <v>18698986</v>
      </c>
      <c r="E39" s="80">
        <v>18329926</v>
      </c>
      <c r="F39" s="66">
        <v>3.6749051526109491E-3</v>
      </c>
      <c r="G39" s="67">
        <v>2.3883184252898784E-2</v>
      </c>
    </row>
    <row r="41" spans="1:7" ht="12" customHeight="1">
      <c r="A41" s="8" t="s">
        <v>115</v>
      </c>
    </row>
    <row r="42" spans="1:7" ht="12" customHeight="1">
      <c r="A42" s="8" t="s">
        <v>106</v>
      </c>
    </row>
    <row r="43" spans="1:7" ht="12" customHeight="1">
      <c r="A43" s="8" t="s">
        <v>107</v>
      </c>
    </row>
  </sheetData>
  <mergeCells count="6">
    <mergeCell ref="F7:G7"/>
    <mergeCell ref="A9:A32"/>
    <mergeCell ref="A33:A37"/>
    <mergeCell ref="A38:B38"/>
    <mergeCell ref="A39:B39"/>
    <mergeCell ref="C7:E7"/>
  </mergeCells>
  <conditionalFormatting sqref="F9:F39">
    <cfRule type="cellIs" dxfId="14" priority="2" operator="lessThan">
      <formula>0</formula>
    </cfRule>
  </conditionalFormatting>
  <conditionalFormatting sqref="G9:G39">
    <cfRule type="cellIs" dxfId="1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EmplSalTot_1 </vt:lpstr>
      <vt:lpstr>EmplSalTot_2</vt:lpstr>
      <vt:lpstr>EmplSalTot_3</vt:lpstr>
      <vt:lpstr>EmplSalTot_4</vt:lpstr>
      <vt:lpstr>EmplSalTot_5</vt:lpstr>
      <vt:lpstr>EmplSalTot_6</vt:lpstr>
      <vt:lpstr>EmplSalTot_7</vt:lpstr>
      <vt:lpstr>EmplSalTot_8</vt:lpstr>
      <vt:lpstr>EmplSalPriv</vt:lpstr>
      <vt:lpstr>DPAE</vt:lpstr>
      <vt:lpstr>EmplTotAn_1</vt:lpstr>
      <vt:lpstr>EmplTotAn_2</vt:lpstr>
      <vt:lpstr>EmplTotAn_3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LEBAILLY Elise (DR-HDF)</dc:creator>
  <cp:lastModifiedBy>LAPORTE Loic (DR-HDF)</cp:lastModifiedBy>
  <dcterms:created xsi:type="dcterms:W3CDTF">2022-02-04T10:55:14Z</dcterms:created>
  <dcterms:modified xsi:type="dcterms:W3CDTF">2022-10-19T14:56:04Z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