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_etstat\Statistiques\Conjoncture\Emploi\2023T2\"/>
    </mc:Choice>
  </mc:AlternateContent>
  <xr:revisionPtr revIDLastSave="0" documentId="13_ncr:1_{DE7BC8B3-1724-40E0-922A-7A3CF117B9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SalTot_1 " sheetId="7" r:id="rId1"/>
    <sheet name="EmplSalTot_2" sheetId="6" r:id="rId2"/>
    <sheet name="EmplSalTot_3" sheetId="5" r:id="rId3"/>
    <sheet name="EmplSalTot_4" sheetId="4" r:id="rId4"/>
    <sheet name="EmplSalTot_5" sheetId="1" r:id="rId5"/>
    <sheet name="EmplSalTot_6" sheetId="2" r:id="rId6"/>
    <sheet name="EmplSalTot_7" sheetId="3" r:id="rId7"/>
    <sheet name="EmplSalTot_8" sheetId="8" r:id="rId8"/>
    <sheet name="EmplSalPriv" sheetId="9" r:id="rId9"/>
    <sheet name="DPAE" sheetId="10" r:id="rId10"/>
    <sheet name="EmplTotAn_1" sheetId="11" r:id="rId11"/>
    <sheet name="EmplTotAn_2" sheetId="12" r:id="rId12"/>
    <sheet name="EmplTotAn_3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0" l="1"/>
  <c r="A3" i="10" l="1"/>
  <c r="F9" i="2" l="1"/>
  <c r="G9" i="2"/>
  <c r="F37" i="2"/>
  <c r="G37" i="2"/>
  <c r="F6" i="2"/>
  <c r="G6" i="2"/>
  <c r="G22" i="2"/>
  <c r="F22" i="2"/>
  <c r="G26" i="2"/>
  <c r="F26" i="2"/>
  <c r="F30" i="2"/>
  <c r="G30" i="2"/>
  <c r="F46" i="2"/>
  <c r="G46" i="2"/>
  <c r="F13" i="2"/>
  <c r="G13" i="2"/>
  <c r="G11" i="2"/>
  <c r="F11" i="2"/>
  <c r="F15" i="2"/>
  <c r="G15" i="2"/>
  <c r="G19" i="2"/>
  <c r="F19" i="2"/>
  <c r="G35" i="2"/>
  <c r="F35" i="2"/>
  <c r="G39" i="2"/>
  <c r="F39" i="2"/>
  <c r="G43" i="2"/>
  <c r="F43" i="2"/>
  <c r="F29" i="2"/>
  <c r="G29" i="2"/>
  <c r="F8" i="2"/>
  <c r="G8" i="2"/>
  <c r="F12" i="2"/>
  <c r="G12" i="2"/>
  <c r="F28" i="2"/>
  <c r="G28" i="2"/>
  <c r="F32" i="2"/>
  <c r="G32" i="2"/>
  <c r="F36" i="2"/>
  <c r="G36" i="2"/>
  <c r="G10" i="2"/>
  <c r="F10" i="2"/>
  <c r="G33" i="2"/>
  <c r="F33" i="2"/>
  <c r="G17" i="2"/>
  <c r="F17" i="2"/>
  <c r="G21" i="2"/>
  <c r="F21" i="2"/>
  <c r="F25" i="2"/>
  <c r="G25" i="2"/>
  <c r="F41" i="2"/>
  <c r="G41" i="2"/>
  <c r="F45" i="2"/>
  <c r="G45" i="2"/>
  <c r="G14" i="2"/>
  <c r="F14" i="2"/>
  <c r="G18" i="2"/>
  <c r="F18" i="2"/>
  <c r="G34" i="2"/>
  <c r="F34" i="2"/>
  <c r="G38" i="2"/>
  <c r="F38" i="2"/>
  <c r="G42" i="2"/>
  <c r="F42" i="2"/>
  <c r="G7" i="2"/>
  <c r="F7" i="2"/>
  <c r="G23" i="2"/>
  <c r="F23" i="2"/>
  <c r="G27" i="2"/>
  <c r="F27" i="2"/>
  <c r="G31" i="2"/>
  <c r="F31" i="2"/>
  <c r="F47" i="2"/>
  <c r="G47" i="2"/>
  <c r="F16" i="2"/>
  <c r="G16" i="2"/>
  <c r="G20" i="2"/>
  <c r="F20" i="2"/>
  <c r="F24" i="2"/>
  <c r="G24" i="2"/>
  <c r="F40" i="2"/>
  <c r="G40" i="2"/>
  <c r="G44" i="2"/>
  <c r="F44" i="2"/>
</calcChain>
</file>

<file path=xl/sharedStrings.xml><?xml version="1.0" encoding="utf-8"?>
<sst xmlns="http://schemas.openxmlformats.org/spreadsheetml/2006/main" count="1274" uniqueCount="511">
  <si>
    <t>EMPLOI SALARIÉ TOTAL</t>
  </si>
  <si>
    <t>Figure 1 - Emploi salarié total trimestriel par département</t>
  </si>
  <si>
    <t>Figure 2 - Évolution trimestrielle de l'emploi salarié total en Hauts-de-France</t>
  </si>
  <si>
    <t>Figure 3 - Évolution de l'emploi salarié total</t>
  </si>
  <si>
    <t>Total</t>
  </si>
  <si>
    <t xml:space="preserve">     dont : Secteur privé</t>
  </si>
  <si>
    <t>Aisne</t>
  </si>
  <si>
    <t>Nord</t>
  </si>
  <si>
    <t>Oise</t>
  </si>
  <si>
    <t>Pas-de-Calais</t>
  </si>
  <si>
    <t>Somme</t>
  </si>
  <si>
    <t>Hauts-de-France</t>
  </si>
  <si>
    <t>France métropolitaine</t>
  </si>
  <si>
    <t>Trimestrielle</t>
  </si>
  <si>
    <t>Annuelle</t>
  </si>
  <si>
    <t>Effectifs</t>
  </si>
  <si>
    <t>Évolution</t>
  </si>
  <si>
    <t>Emploi salarié total</t>
  </si>
  <si>
    <t>Effectif</t>
  </si>
  <si>
    <t>Région</t>
  </si>
  <si>
    <t>Département</t>
  </si>
  <si>
    <t>Agriculture</t>
  </si>
  <si>
    <t>Industrie</t>
  </si>
  <si>
    <t>Construction</t>
  </si>
  <si>
    <t>Tertiaire marchand</t>
  </si>
  <si>
    <t>Tertiaire non marchand</t>
  </si>
  <si>
    <t>Tous secteurs</t>
  </si>
  <si>
    <t>Évolution trimestrielle</t>
  </si>
  <si>
    <t>Évolution annuelle</t>
  </si>
  <si>
    <t>AZ</t>
  </si>
  <si>
    <t>C1</t>
  </si>
  <si>
    <t>C3</t>
  </si>
  <si>
    <t>C4</t>
  </si>
  <si>
    <t>C5</t>
  </si>
  <si>
    <t>FZ</t>
  </si>
  <si>
    <t>GZ</t>
  </si>
  <si>
    <t>HZ</t>
  </si>
  <si>
    <t>IZ</t>
  </si>
  <si>
    <t>JZ</t>
  </si>
  <si>
    <t>KZ</t>
  </si>
  <si>
    <t>LZ</t>
  </si>
  <si>
    <t>MN0</t>
  </si>
  <si>
    <t>OQ</t>
  </si>
  <si>
    <t>RU</t>
  </si>
  <si>
    <t>C2DE</t>
  </si>
  <si>
    <t>AZ Agriculture, sylviculture et pêche</t>
  </si>
  <si>
    <t>C4 Fabrication de matériels de transport</t>
  </si>
  <si>
    <t>C1 Fabric. denrées alimentaires, boissons et prdts à base de tabac</t>
  </si>
  <si>
    <t>C2DE Cokéfaction et raffinage ; Ind. extractives, énergie, eau, gestion déchets et dépollution</t>
  </si>
  <si>
    <t>C3 Fabric. équipmnts élec., électroniq., informatiq. ; fab. machines</t>
  </si>
  <si>
    <t>C5 Fabrication d'autres produits industriels</t>
  </si>
  <si>
    <t>FZ Construction</t>
  </si>
  <si>
    <t>GZ Commerce ; réparation d'automobiles et de motocycles</t>
  </si>
  <si>
    <t>HZ Transports et entreposage</t>
  </si>
  <si>
    <t>IZ Hébergement et restauration</t>
  </si>
  <si>
    <t>JZ Information et communication</t>
  </si>
  <si>
    <t>KZ Activités financières et d'assurance</t>
  </si>
  <si>
    <t>LZ Activités immobilières</t>
  </si>
  <si>
    <t>MN0 Activités scientifiques et techniques ; services administratifs et de soutien</t>
  </si>
  <si>
    <t>OQ Administration publique, enseignement, santé humaine et action sociale</t>
  </si>
  <si>
    <t>RU Autres activités de services</t>
  </si>
  <si>
    <t>EMPLOI SALARIÉ PRIVÉ</t>
  </si>
  <si>
    <t>Figure 11 - Emploi salarié privé trimestriel par zone d'emploi*</t>
  </si>
  <si>
    <t>* Zones d’emploi selon le découpage de 2020.</t>
  </si>
  <si>
    <t>Zone 
d'emploi</t>
  </si>
  <si>
    <t>Abbeville</t>
  </si>
  <si>
    <t>Amiens</t>
  </si>
  <si>
    <t>Arras</t>
  </si>
  <si>
    <t>Beauvais - partie Hauts de France</t>
  </si>
  <si>
    <t>Berck</t>
  </si>
  <si>
    <t>Béthune</t>
  </si>
  <si>
    <t>Boulogne-sur-Mer</t>
  </si>
  <si>
    <t>Calais</t>
  </si>
  <si>
    <t>Cambrai</t>
  </si>
  <si>
    <t>Château-Thierry</t>
  </si>
  <si>
    <t>Compiègne</t>
  </si>
  <si>
    <t>Creil</t>
  </si>
  <si>
    <t>Douai</t>
  </si>
  <si>
    <t>Dunkerque</t>
  </si>
  <si>
    <t>La Vallée de la Bresle - Vimeu - partie Hauts de France</t>
  </si>
  <si>
    <t>Laon</t>
  </si>
  <si>
    <t>Lens</t>
  </si>
  <si>
    <t>Lille</t>
  </si>
  <si>
    <t>Maubeuge</t>
  </si>
  <si>
    <t>Roubaix-Tourcoing</t>
  </si>
  <si>
    <t>Saint-Omer</t>
  </si>
  <si>
    <t>Saint-Quentin</t>
  </si>
  <si>
    <t>Soissons</t>
  </si>
  <si>
    <t>Valenciennes</t>
  </si>
  <si>
    <t>CDD de moins d'un mois</t>
  </si>
  <si>
    <t>CDD de plus d'un mois</t>
  </si>
  <si>
    <t>CDI</t>
  </si>
  <si>
    <t>EMPLOI TOTAL ANNUEL</t>
  </si>
  <si>
    <t>Emploi total</t>
  </si>
  <si>
    <t>Emploi salarié</t>
  </si>
  <si>
    <t>Emploi non salarié</t>
  </si>
  <si>
    <t>Figure 17 - Évolution de l'emploi total annuel selon le statut par grands secteurs d'activité</t>
  </si>
  <si>
    <t>Indice base 100 en 2010</t>
  </si>
  <si>
    <t>Salarié</t>
  </si>
  <si>
    <t>Non salarié</t>
  </si>
  <si>
    <t>Zone d'emploi</t>
  </si>
  <si>
    <t>Figure 18 - Emploi total annuel selon le statut par zone d'emploi*</t>
  </si>
  <si>
    <t>Champ : Tous salariés.</t>
  </si>
  <si>
    <t>Sources : Insee, estimations d'emploi ; estimations trimestrielles Acoss-Urssaf, Dares, Insee ; Dares, DSN et fichiers de Pôle emploi des déclarations mensuelles des agences d’intérim.</t>
  </si>
  <si>
    <t>Note : Emploi en fin de trimestre, données CVS.</t>
  </si>
  <si>
    <t>Sources : Insee, estimations d’emploi ; estimations trimestrielles Acoss-Urssaf, Dares, Insee ; Dares, DSN et fichiers de Pôle emploi des déclarations mensuelles des agences d’intérim.</t>
  </si>
  <si>
    <t>Champ : Secteur privé concurrentiel, hors agriculture, sylviculture et pêche, hors activités extra-territoriales et hors salariés des particuliers employeurs.</t>
  </si>
  <si>
    <t>Source : Acoss - Urssaf, Dares (effectifs intérimaires).</t>
  </si>
  <si>
    <t>Champ : Ensemble des activités concurrentielles, hors intérim et hors entreprises affiliées à la MSA.</t>
  </si>
  <si>
    <t>Source : Acoss - Urssaf.</t>
  </si>
  <si>
    <t>Champ : Tous secteurs.</t>
  </si>
  <si>
    <t>Source : Insee, Estimations d’emploi.</t>
  </si>
  <si>
    <t>Indice base 100 au 2010-T4</t>
  </si>
  <si>
    <t xml:space="preserve">Note : Emploi en fin de trimestre, données CVS. </t>
  </si>
  <si>
    <t xml:space="preserve">Note : Évolution entre l'emploi en fin de trimestre et l'emploi en fin de trimestre précédent, données CVS. </t>
  </si>
  <si>
    <t xml:space="preserve">Note : Emploi en fin de trimestre, données CVS. Emploi intérimaire affecté à l'agence de travail temporaire. </t>
  </si>
  <si>
    <t>DÉCLARATIONS PRÉALABLES A L'EMBAUCHE (DPAE)</t>
  </si>
  <si>
    <t>Note : Données CVS. En raison des arrondis et des calages imposés par la technique de désaisonnalisation, la somme des DPAE au niveau départemental peut ne pas correspondre au total régional.</t>
  </si>
  <si>
    <t xml:space="preserve">Note : L'emploi est mesuré en fin d'année, la dernière semaine de décembre. Données brutes. </t>
  </si>
  <si>
    <t xml:space="preserve">               Secteur public</t>
  </si>
  <si>
    <t xml:space="preserve">     dont : Intérim</t>
  </si>
  <si>
    <t xml:space="preserve">               Hors intérim</t>
  </si>
  <si>
    <t>Intérim</t>
  </si>
  <si>
    <t>Hors intérim</t>
  </si>
  <si>
    <t>Figure 8 - Emploi salarié total trimestriel par grand secteur d’activité (intérim réaffecté au secteur utilisateur)</t>
  </si>
  <si>
    <t>Taux de recours à l'intérim</t>
  </si>
  <si>
    <t>Figure 9 - Évolution de l'emploi salarié total par grand secteur d'activité (intérim réaffecté au secteur utilisateur)</t>
  </si>
  <si>
    <t>Emploi hors intérim</t>
  </si>
  <si>
    <t>Figure 16 - Emploi total annuel selon le statut par département et grand secteur d'activité</t>
  </si>
  <si>
    <t>Figure 4 - Évolution trimestrielle de l'emploi salarié total par région au 2022-T4</t>
  </si>
  <si>
    <t>Figure 5 - Évolution annuelle de l'emploi salarié total par région au 2022-T4</t>
  </si>
  <si>
    <t>Figure 6 - Évolution trimestrielle de l'emploi salarié total par département au 2022-T4</t>
  </si>
  <si>
    <t>Figure 7 - Évolution annuelle de l'emploi salarié total par département au 2022-T4</t>
  </si>
  <si>
    <t>2023-T2</t>
  </si>
  <si>
    <t>2023-T1</t>
  </si>
  <si>
    <t>2022-T2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</si>
  <si>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</si>
  <si>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</si>
  <si>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</si>
  <si>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</si>
  <si>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</si>
  <si>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</si>
  <si>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</si>
  <si>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</si>
  <si>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</si>
  <si>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</si>
  <si>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</si>
  <si>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</si>
  <si>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</si>
  <si>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</si>
  <si>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</si>
  <si>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</si>
  <si>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</si>
  <si>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</si>
  <si>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</si>
  <si>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</si>
  <si>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</si>
  <si>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</si>
  <si>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</si>
  <si>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</si>
  <si>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</si>
  <si>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</si>
  <si>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</si>
  <si>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</si>
  <si>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</si>
  <si>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</si>
  <si>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</si>
  <si>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</si>
  <si>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</si>
  <si>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</si>
  <si>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</si>
  <si>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</si>
  <si>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</si>
  <si>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</si>
  <si>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</si>
  <si>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2021-T2</t>
  </si>
  <si>
    <t>2021-T3</t>
  </si>
  <si>
    <t>2021-T4</t>
  </si>
  <si>
    <t>2022-T1</t>
  </si>
  <si>
    <t>2022-T3</t>
  </si>
  <si>
    <t>2022-T4</t>
  </si>
  <si>
    <t>2011-T2</t>
  </si>
  <si>
    <t>+0,2 %</t>
  </si>
  <si>
    <t>+1,4 %</t>
  </si>
  <si>
    <t>0,0 %</t>
  </si>
  <si>
    <t>+0,6 %</t>
  </si>
  <si>
    <t>+0,5 %</t>
  </si>
  <si>
    <t>+0,8 %</t>
  </si>
  <si>
    <t>+0,3 %</t>
  </si>
  <si>
    <t>-0,2 %</t>
  </si>
  <si>
    <t>+0,4 %</t>
  </si>
  <si>
    <t>+1,5 %</t>
  </si>
  <si>
    <t>+0,1 %</t>
  </si>
  <si>
    <t>+1,7 %</t>
  </si>
  <si>
    <t>+0,9 %</t>
  </si>
  <si>
    <t>+1,3 %</t>
  </si>
  <si>
    <t>+1,0 %</t>
  </si>
  <si>
    <t>-0,1 %</t>
  </si>
  <si>
    <t>01</t>
  </si>
  <si>
    <t>02</t>
  </si>
  <si>
    <t>03</t>
  </si>
  <si>
    <t>04</t>
  </si>
  <si>
    <t>+2,4 %</t>
  </si>
  <si>
    <t>05</t>
  </si>
  <si>
    <t>06</t>
  </si>
  <si>
    <t>+1,2 %</t>
  </si>
  <si>
    <t>07</t>
  </si>
  <si>
    <t>08</t>
  </si>
  <si>
    <t>09</t>
  </si>
  <si>
    <t>+0,7 %</t>
  </si>
  <si>
    <t>10</t>
  </si>
  <si>
    <t>11</t>
  </si>
  <si>
    <t>12</t>
  </si>
  <si>
    <t>-0,3 %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</si>
  <si>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</si>
  <si>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</si>
  <si>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</si>
  <si>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</si>
  <si>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</si>
  <si>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</si>
  <si>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</si>
  <si>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</si>
  <si>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</si>
  <si>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</si>
  <si>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-0,6 %</t>
  </si>
  <si>
    <t>24</t>
  </si>
  <si>
    <t>25</t>
  </si>
  <si>
    <t>26</t>
  </si>
  <si>
    <t>27</t>
  </si>
  <si>
    <t>28</t>
  </si>
  <si>
    <t>29</t>
  </si>
  <si>
    <t>2A</t>
  </si>
  <si>
    <t>2B</t>
  </si>
  <si>
    <t>30</t>
  </si>
  <si>
    <t>31</t>
  </si>
  <si>
    <t>32</t>
  </si>
  <si>
    <t>-1,0 %</t>
  </si>
  <si>
    <t>-1,3 %</t>
  </si>
  <si>
    <t>33</t>
  </si>
  <si>
    <t>+1,6 %</t>
  </si>
  <si>
    <t>34</t>
  </si>
  <si>
    <t>35</t>
  </si>
  <si>
    <t>+2,1 %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</si>
  <si>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</si>
  <si>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</si>
  <si>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</si>
  <si>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</si>
  <si>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</si>
  <si>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</si>
  <si>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</si>
  <si>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</si>
  <si>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</si>
  <si>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+1,8 %</t>
  </si>
  <si>
    <t>45</t>
  </si>
  <si>
    <t>46</t>
  </si>
  <si>
    <t>47</t>
  </si>
  <si>
    <t>48</t>
  </si>
  <si>
    <t>-0,7 %</t>
  </si>
  <si>
    <t>-0,8 %</t>
  </si>
  <si>
    <t>49</t>
  </si>
  <si>
    <t>50</t>
  </si>
  <si>
    <t>51</t>
  </si>
  <si>
    <t>52</t>
  </si>
  <si>
    <t>53</t>
  </si>
  <si>
    <t>54</t>
  </si>
  <si>
    <t>55</t>
  </si>
  <si>
    <t>-0,5 %</t>
  </si>
  <si>
    <t>56</t>
  </si>
  <si>
    <t>57</t>
  </si>
  <si>
    <t>58</t>
  </si>
  <si>
    <t>59</t>
  </si>
  <si>
    <t>60</t>
  </si>
  <si>
    <t>61</t>
  </si>
  <si>
    <t>-0,4 %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</si>
  <si>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</si>
  <si>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</si>
  <si>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</si>
  <si>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</si>
  <si>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</si>
  <si>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</si>
  <si>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</si>
  <si>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</si>
  <si>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</si>
  <si>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</si>
  <si>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</si>
  <si>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</si>
  <si>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</si>
  <si>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</si>
  <si>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</si>
  <si>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</si>
  <si>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</si>
  <si>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</si>
  <si>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+1,1 %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</si>
  <si>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</si>
  <si>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</si>
  <si>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</si>
  <si>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</si>
  <si>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</si>
  <si>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</si>
  <si>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</si>
  <si>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</si>
  <si>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</si>
  <si>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</si>
  <si>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</si>
  <si>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</si>
  <si>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</si>
  <si>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</si>
  <si>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</si>
  <si>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</si>
  <si>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Figure 10 - Évolution de l'emploi salarié total au 2023-T2</t>
  </si>
  <si>
    <t>Figure 12 - Évolution trimestrielle de l'emploi salarié privé par zone d'emploi* au 2023-T2</t>
  </si>
  <si>
    <t>Figure 13 - Évolution annuelle de l'emploi salarié privé par zone d'emploi* au 2023-T2</t>
  </si>
  <si>
    <t>+3,7 %</t>
  </si>
  <si>
    <t>+2,5 %</t>
  </si>
  <si>
    <t>+6,6 %</t>
  </si>
  <si>
    <t>+3,9 %</t>
  </si>
  <si>
    <t>-2,8 %</t>
  </si>
  <si>
    <t>+3,2 %</t>
  </si>
  <si>
    <t>+6,5 %</t>
  </si>
  <si>
    <t>+3,6 %</t>
  </si>
  <si>
    <t>-1,6 %</t>
  </si>
  <si>
    <t>+4,5 %</t>
  </si>
  <si>
    <t>+3,1 %</t>
  </si>
  <si>
    <t>+3,0 %</t>
  </si>
  <si>
    <t>-3,6 %</t>
  </si>
  <si>
    <t>+2,0 %</t>
  </si>
  <si>
    <t>+4,0 %</t>
  </si>
  <si>
    <t>-0,9 %</t>
  </si>
  <si>
    <t>2020 (p)</t>
  </si>
  <si>
    <t>2019</t>
  </si>
  <si>
    <t>30060</t>
  </si>
  <si>
    <t>25958</t>
  </si>
  <si>
    <t>4102</t>
  </si>
  <si>
    <t>156305</t>
  </si>
  <si>
    <t>143778</t>
  </si>
  <si>
    <t>12527</t>
  </si>
  <si>
    <t>86610</t>
  </si>
  <si>
    <t>80026</t>
  </si>
  <si>
    <t>6584</t>
  </si>
  <si>
    <t>94069</t>
  </si>
  <si>
    <t>85299</t>
  </si>
  <si>
    <t>8770</t>
  </si>
  <si>
    <t>46102</t>
  </si>
  <si>
    <t>40590</t>
  </si>
  <si>
    <t>5512</t>
  </si>
  <si>
    <t>79031</t>
  </si>
  <si>
    <t>71615</t>
  </si>
  <si>
    <t>7416</t>
  </si>
  <si>
    <t>62448</t>
  </si>
  <si>
    <t>56762</t>
  </si>
  <si>
    <t>5686</t>
  </si>
  <si>
    <t>48629</t>
  </si>
  <si>
    <t>44337</t>
  </si>
  <si>
    <t>4292</t>
  </si>
  <si>
    <t>50526</t>
  </si>
  <si>
    <t>45655</t>
  </si>
  <si>
    <t>4871</t>
  </si>
  <si>
    <t>21439</t>
  </si>
  <si>
    <t>18522</t>
  </si>
  <si>
    <t>2917</t>
  </si>
  <si>
    <t>75684</t>
  </si>
  <si>
    <t>69247</t>
  </si>
  <si>
    <t>6437</t>
  </si>
  <si>
    <t>95550</t>
  </si>
  <si>
    <t>87083</t>
  </si>
  <si>
    <t>8467</t>
  </si>
  <si>
    <t>80087</t>
  </si>
  <si>
    <t>74107</t>
  </si>
  <si>
    <t>5980</t>
  </si>
  <si>
    <t>101235</t>
  </si>
  <si>
    <t>93366</t>
  </si>
  <si>
    <t>7869</t>
  </si>
  <si>
    <t>13561</t>
  </si>
  <si>
    <t>12359</t>
  </si>
  <si>
    <t>1202</t>
  </si>
  <si>
    <t>37939</t>
  </si>
  <si>
    <t>34635</t>
  </si>
  <si>
    <t>3304</t>
  </si>
  <si>
    <t>127602</t>
  </si>
  <si>
    <t>119193</t>
  </si>
  <si>
    <t>8409</t>
  </si>
  <si>
    <t>506626</t>
  </si>
  <si>
    <t>471516</t>
  </si>
  <si>
    <t>35110</t>
  </si>
  <si>
    <t>72162</t>
  </si>
  <si>
    <t>64959</t>
  </si>
  <si>
    <t>7203</t>
  </si>
  <si>
    <t>135905</t>
  </si>
  <si>
    <t>123433</t>
  </si>
  <si>
    <t>12472</t>
  </si>
  <si>
    <t>62584</t>
  </si>
  <si>
    <t>56571</t>
  </si>
  <si>
    <t>6013</t>
  </si>
  <si>
    <t>85423</t>
  </si>
  <si>
    <t>77695</t>
  </si>
  <si>
    <t>7728</t>
  </si>
  <si>
    <t>49944</t>
  </si>
  <si>
    <t>45115</t>
  </si>
  <si>
    <t>4829</t>
  </si>
  <si>
    <t>136021</t>
  </si>
  <si>
    <t>126098</t>
  </si>
  <si>
    <t>9923</t>
  </si>
  <si>
    <t>2255542</t>
  </si>
  <si>
    <t>2067919</t>
  </si>
  <si>
    <t>187623</t>
  </si>
  <si>
    <t>28100428</t>
  </si>
  <si>
    <t>25177901</t>
  </si>
  <si>
    <t>2922527</t>
  </si>
  <si>
    <t>Île-de-France</t>
  </si>
  <si>
    <t>Centre-Val de Loire</t>
  </si>
  <si>
    <t>Bourgogne-Franche-Comté</t>
  </si>
  <si>
    <t>Normandie</t>
  </si>
  <si>
    <t>Grand Est</t>
  </si>
  <si>
    <t>Pays de la 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</si>
  <si>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</si>
  <si>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</si>
  <si>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</si>
  <si>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</si>
  <si>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</si>
  <si>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</si>
  <si>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Ain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</si>
  <si>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</si>
  <si>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</si>
  <si>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</si>
  <si>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</si>
  <si>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</si>
  <si>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</si>
  <si>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</si>
  <si>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</si>
  <si>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</si>
  <si>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</si>
  <si>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</si>
  <si>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</si>
  <si>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</si>
  <si>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</si>
  <si>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</si>
  <si>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</si>
  <si>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</si>
  <si>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</si>
  <si>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</si>
  <si>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</si>
  <si>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</si>
  <si>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</si>
  <si>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</si>
  <si>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</si>
  <si>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</si>
  <si>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</si>
  <si>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</si>
  <si>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</si>
  <si>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</si>
  <si>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</si>
  <si>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</si>
  <si>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</si>
  <si>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</si>
  <si>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</si>
  <si>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</si>
  <si>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</si>
  <si>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</si>
  <si>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</si>
  <si>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</si>
  <si>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</si>
  <si>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</si>
  <si>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</si>
  <si>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</si>
  <si>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</si>
  <si>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</si>
  <si>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</si>
  <si>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</si>
  <si>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</si>
  <si>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</si>
  <si>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</si>
  <si>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</si>
  <si>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</si>
  <si>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</si>
  <si>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</si>
  <si>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</si>
  <si>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</si>
  <si>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</si>
  <si>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Orne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</si>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</sst>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gt;=0.0005]\+\ 0.0%;[&lt;-0.0005]\-\ 0.0%;0.0%"/>
    <numFmt numFmtId="165" formatCode="#,##0_ ;[Red]\-#,##0\ "/>
    <numFmt numFmtId="166" formatCode="0.0%"/>
    <numFmt numFmtId="167" formatCode="\+#,##0;\-#,##0;#,##0"/>
  </numFmts>
  <fonts count="25">
    <font>
      <sz val="11"/>
      <color theme="1"/>
      <name val="Calibri"/>
      <family val="2"/>
      <scheme val="minor"/>
    </font>
    <font>
      <sz val="10"/>
      <color theme="1"/>
      <name val="Marianne Light"/>
    </font>
    <font>
      <b/>
      <sz val="14"/>
      <color theme="1"/>
      <name val="Marianne Light"/>
    </font>
    <font>
      <b/>
      <sz val="10"/>
      <color theme="1"/>
      <name val="Marianne Light"/>
    </font>
    <font>
      <sz val="11"/>
      <color rgb="FF9C6500"/>
      <name val="Calibri"/>
      <family val="2"/>
      <scheme val="minor"/>
    </font>
    <font>
      <sz val="8"/>
      <color theme="1"/>
      <name val="Marianne"/>
    </font>
    <font>
      <sz val="10"/>
      <color theme="1"/>
      <name val="Marianne Medium"/>
    </font>
    <font>
      <sz val="8"/>
      <color theme="3"/>
      <name val="Marianne"/>
    </font>
    <font>
      <b/>
      <sz val="10"/>
      <color theme="1"/>
      <name val="Marianne "/>
    </font>
    <font>
      <b/>
      <sz val="14"/>
      <color theme="1"/>
      <name val="Marianne"/>
    </font>
    <font>
      <b/>
      <sz val="10"/>
      <color theme="1" tint="0.499984740745262"/>
      <name val="Marianne"/>
    </font>
    <font>
      <b/>
      <sz val="10"/>
      <color theme="1"/>
      <name val="Marianne"/>
    </font>
    <font>
      <b/>
      <sz val="10"/>
      <color theme="1"/>
      <name val="Marianne Medium"/>
    </font>
    <font>
      <i/>
      <sz val="10"/>
      <color theme="1"/>
      <name val="Marianne Medium"/>
    </font>
    <font>
      <sz val="10"/>
      <color rgb="FF1F497D"/>
      <name val="Marianne Light"/>
    </font>
    <font>
      <sz val="11"/>
      <color theme="1"/>
      <name val="Marianne Medium"/>
    </font>
    <font>
      <sz val="10"/>
      <name val="Marianne Medium"/>
    </font>
    <font>
      <sz val="10"/>
      <color theme="1" tint="0.34998626667073579"/>
      <name val="Marianne Medium"/>
    </font>
    <font>
      <sz val="9"/>
      <color theme="1"/>
      <name val="Marianne Medium"/>
    </font>
    <font>
      <sz val="8"/>
      <color theme="1"/>
      <name val="Marianne Medium"/>
    </font>
    <font>
      <sz val="8"/>
      <name val="Marianne"/>
    </font>
    <font>
      <b/>
      <sz val="10"/>
      <color theme="1" tint="0.499984740745262"/>
      <name val="Marianne Medium"/>
    </font>
    <font>
      <sz val="8"/>
      <color theme="9" tint="-0.499984740745262"/>
      <name val="Marianne Medium"/>
    </font>
    <font>
      <i/>
      <sz val="10"/>
      <color theme="1"/>
      <name val="Marianne"/>
    </font>
    <font>
      <sz val="10"/>
      <color rgb="FFC00000"/>
      <name val="Marianne Medium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10" borderId="0" applyNumberFormat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1" fillId="7" borderId="0" xfId="0" applyFont="1" applyFill="1"/>
    <xf numFmtId="0" fontId="2" fillId="0" borderId="0" xfId="0" applyFont="1" applyFill="1"/>
    <xf numFmtId="0" fontId="6" fillId="3" borderId="9" xfId="0" applyFont="1" applyFill="1" applyBorder="1" applyAlignment="1">
      <alignment horizontal="center"/>
    </xf>
    <xf numFmtId="0" fontId="6" fillId="0" borderId="9" xfId="0" applyFont="1" applyBorder="1"/>
    <xf numFmtId="0" fontId="7" fillId="0" borderId="0" xfId="0" applyFont="1"/>
    <xf numFmtId="0" fontId="8" fillId="0" borderId="0" xfId="0" applyFont="1"/>
    <xf numFmtId="0" fontId="9" fillId="7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6" fillId="0" borderId="8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/>
    <xf numFmtId="0" fontId="13" fillId="0" borderId="5" xfId="0" applyFont="1" applyBorder="1"/>
    <xf numFmtId="0" fontId="13" fillId="0" borderId="8" xfId="0" applyFont="1" applyBorder="1"/>
    <xf numFmtId="0" fontId="5" fillId="0" borderId="0" xfId="0" applyFont="1"/>
    <xf numFmtId="0" fontId="14" fillId="0" borderId="0" xfId="0" applyFont="1"/>
    <xf numFmtId="0" fontId="15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Continuous"/>
    </xf>
    <xf numFmtId="0" fontId="16" fillId="2" borderId="9" xfId="0" applyFont="1" applyFill="1" applyBorder="1" applyAlignment="1">
      <alignment horizontal="center"/>
    </xf>
    <xf numFmtId="0" fontId="6" fillId="0" borderId="12" xfId="0" applyFont="1" applyBorder="1"/>
    <xf numFmtId="0" fontId="6" fillId="0" borderId="22" xfId="0" applyFont="1" applyBorder="1"/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/>
    </xf>
    <xf numFmtId="166" fontId="6" fillId="0" borderId="9" xfId="0" applyNumberFormat="1" applyFont="1" applyBorder="1"/>
    <xf numFmtId="0" fontId="18" fillId="0" borderId="5" xfId="0" applyFont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6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right" indent="1"/>
    </xf>
    <xf numFmtId="3" fontId="17" fillId="0" borderId="9" xfId="0" applyNumberFormat="1" applyFont="1" applyBorder="1" applyAlignment="1">
      <alignment horizontal="right" indent="1"/>
    </xf>
    <xf numFmtId="0" fontId="6" fillId="2" borderId="12" xfId="0" applyFont="1" applyFill="1" applyBorder="1"/>
    <xf numFmtId="49" fontId="20" fillId="0" borderId="0" xfId="1" applyNumberFormat="1" applyFont="1" applyFill="1" applyBorder="1" applyAlignment="1">
      <alignment horizontal="left"/>
    </xf>
    <xf numFmtId="0" fontId="21" fillId="0" borderId="0" xfId="0" applyFont="1"/>
    <xf numFmtId="0" fontId="19" fillId="0" borderId="0" xfId="0" applyFont="1"/>
    <xf numFmtId="49" fontId="22" fillId="11" borderId="9" xfId="1" applyNumberFormat="1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left" vertical="center"/>
    </xf>
    <xf numFmtId="165" fontId="19" fillId="0" borderId="9" xfId="0" applyNumberFormat="1" applyFont="1" applyBorder="1"/>
    <xf numFmtId="0" fontId="19" fillId="0" borderId="5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23" fillId="0" borderId="0" xfId="0" applyFont="1"/>
    <xf numFmtId="0" fontId="13" fillId="0" borderId="0" xfId="0" applyFont="1"/>
    <xf numFmtId="0" fontId="6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/>
    <xf numFmtId="0" fontId="6" fillId="0" borderId="0" xfId="0" applyFont="1" applyFill="1" applyBorder="1" applyAlignment="1">
      <alignment horizontal="left" vertical="center"/>
    </xf>
    <xf numFmtId="164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/>
    <xf numFmtId="0" fontId="6" fillId="2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wrapText="1"/>
    </xf>
    <xf numFmtId="164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/>
    <xf numFmtId="0" fontId="6" fillId="2" borderId="3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3" fontId="6" fillId="0" borderId="3" xfId="0" applyNumberFormat="1" applyFont="1" applyBorder="1" applyAlignment="1">
      <alignment horizontal="right" indent="1"/>
    </xf>
    <xf numFmtId="3" fontId="6" fillId="0" borderId="4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7" xfId="0" applyNumberFormat="1" applyFont="1" applyBorder="1" applyAlignment="1">
      <alignment horizontal="right" indent="1"/>
    </xf>
    <xf numFmtId="3" fontId="6" fillId="0" borderId="8" xfId="0" applyNumberFormat="1" applyFont="1" applyBorder="1" applyAlignment="1">
      <alignment horizontal="right" indent="1"/>
    </xf>
    <xf numFmtId="0" fontId="6" fillId="0" borderId="6" xfId="0" applyFont="1" applyBorder="1" applyAlignment="1">
      <alignment horizontal="right" indent="2"/>
    </xf>
    <xf numFmtId="0" fontId="6" fillId="0" borderId="6" xfId="0" applyFont="1" applyBorder="1" applyAlignment="1">
      <alignment horizontal="right" indent="1"/>
    </xf>
    <xf numFmtId="0" fontId="6" fillId="0" borderId="7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wrapText="1"/>
    </xf>
    <xf numFmtId="0" fontId="19" fillId="3" borderId="9" xfId="0" applyFont="1" applyFill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164" fontId="6" fillId="0" borderId="3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4" fontId="6" fillId="0" borderId="8" xfId="0" applyNumberFormat="1" applyFont="1" applyBorder="1" applyAlignment="1">
      <alignment horizontal="right" indent="2"/>
    </xf>
    <xf numFmtId="164" fontId="6" fillId="0" borderId="24" xfId="0" applyNumberFormat="1" applyFont="1" applyBorder="1" applyAlignment="1">
      <alignment horizontal="right" indent="2"/>
    </xf>
    <xf numFmtId="3" fontId="6" fillId="0" borderId="23" xfId="0" applyNumberFormat="1" applyFont="1" applyBorder="1" applyAlignment="1">
      <alignment horizontal="right" indent="1"/>
    </xf>
    <xf numFmtId="3" fontId="6" fillId="2" borderId="4" xfId="0" applyNumberFormat="1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indent="1"/>
    </xf>
    <xf numFmtId="3" fontId="6" fillId="2" borderId="1" xfId="0" applyNumberFormat="1" applyFont="1" applyFill="1" applyBorder="1" applyAlignment="1">
      <alignment horizontal="right" indent="1"/>
    </xf>
    <xf numFmtId="3" fontId="6" fillId="2" borderId="2" xfId="0" applyNumberFormat="1" applyFont="1" applyFill="1" applyBorder="1" applyAlignment="1">
      <alignment horizontal="right" indent="1"/>
    </xf>
    <xf numFmtId="164" fontId="6" fillId="2" borderId="1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right" indent="1"/>
    </xf>
    <xf numFmtId="0" fontId="17" fillId="0" borderId="8" xfId="0" applyFont="1" applyBorder="1" applyAlignment="1">
      <alignment horizontal="right" inden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right" indent="2"/>
    </xf>
    <xf numFmtId="2" fontId="6" fillId="0" borderId="0" xfId="0" applyNumberFormat="1" applyFont="1" applyBorder="1" applyAlignment="1">
      <alignment horizontal="right" indent="2"/>
    </xf>
    <xf numFmtId="2" fontId="6" fillId="0" borderId="0" xfId="0" applyNumberFormat="1" applyFont="1" applyFill="1" applyBorder="1" applyAlignment="1">
      <alignment horizontal="right" indent="2"/>
    </xf>
    <xf numFmtId="2" fontId="6" fillId="0" borderId="16" xfId="0" applyNumberFormat="1" applyFont="1" applyBorder="1" applyAlignment="1">
      <alignment horizontal="right" indent="2"/>
    </xf>
    <xf numFmtId="2" fontId="6" fillId="2" borderId="16" xfId="0" applyNumberFormat="1" applyFont="1" applyFill="1" applyBorder="1" applyAlignment="1">
      <alignment horizontal="right" indent="2"/>
    </xf>
    <xf numFmtId="2" fontId="6" fillId="2" borderId="0" xfId="0" applyNumberFormat="1" applyFont="1" applyFill="1" applyBorder="1" applyAlignment="1">
      <alignment horizontal="right" indent="2"/>
    </xf>
    <xf numFmtId="2" fontId="6" fillId="2" borderId="18" xfId="0" applyNumberFormat="1" applyFont="1" applyFill="1" applyBorder="1" applyAlignment="1">
      <alignment horizontal="right" indent="2"/>
    </xf>
    <xf numFmtId="2" fontId="6" fillId="2" borderId="19" xfId="0" applyNumberFormat="1" applyFont="1" applyFill="1" applyBorder="1" applyAlignment="1">
      <alignment horizontal="right" indent="2"/>
    </xf>
    <xf numFmtId="2" fontId="6" fillId="2" borderId="13" xfId="0" applyNumberFormat="1" applyFont="1" applyFill="1" applyBorder="1" applyAlignment="1">
      <alignment horizontal="right" indent="2"/>
    </xf>
    <xf numFmtId="2" fontId="6" fillId="2" borderId="14" xfId="0" applyNumberFormat="1" applyFont="1" applyFill="1" applyBorder="1" applyAlignment="1">
      <alignment horizontal="right" indent="2"/>
    </xf>
    <xf numFmtId="2" fontId="6" fillId="2" borderId="15" xfId="0" applyNumberFormat="1" applyFont="1" applyFill="1" applyBorder="1" applyAlignment="1">
      <alignment horizontal="right" indent="2"/>
    </xf>
    <xf numFmtId="2" fontId="6" fillId="0" borderId="17" xfId="0" applyNumberFormat="1" applyFont="1" applyBorder="1" applyAlignment="1">
      <alignment horizontal="right" indent="2"/>
    </xf>
    <xf numFmtId="2" fontId="6" fillId="2" borderId="17" xfId="0" applyNumberFormat="1" applyFont="1" applyFill="1" applyBorder="1" applyAlignment="1">
      <alignment horizontal="right" indent="2"/>
    </xf>
    <xf numFmtId="2" fontId="6" fillId="2" borderId="20" xfId="0" applyNumberFormat="1" applyFont="1" applyFill="1" applyBorder="1" applyAlignment="1">
      <alignment horizontal="right" indent="2"/>
    </xf>
    <xf numFmtId="167" fontId="6" fillId="0" borderId="9" xfId="0" applyNumberFormat="1" applyFont="1" applyBorder="1" applyAlignment="1">
      <alignment horizontal="right" indent="3"/>
    </xf>
    <xf numFmtId="0" fontId="6" fillId="3" borderId="9" xfId="0" applyFont="1" applyFill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3"/>
    </xf>
    <xf numFmtId="2" fontId="19" fillId="0" borderId="1" xfId="0" applyNumberFormat="1" applyFont="1" applyBorder="1" applyAlignment="1">
      <alignment horizontal="right" indent="1"/>
    </xf>
    <xf numFmtId="2" fontId="19" fillId="0" borderId="2" xfId="0" applyNumberFormat="1" applyFont="1" applyBorder="1" applyAlignment="1">
      <alignment horizontal="right" indent="1"/>
    </xf>
    <xf numFmtId="2" fontId="19" fillId="0" borderId="3" xfId="0" applyNumberFormat="1" applyFont="1" applyBorder="1" applyAlignment="1">
      <alignment horizontal="right" indent="1"/>
    </xf>
    <xf numFmtId="2" fontId="19" fillId="0" borderId="4" xfId="0" applyNumberFormat="1" applyFont="1" applyBorder="1" applyAlignment="1">
      <alignment horizontal="right" indent="1"/>
    </xf>
    <xf numFmtId="2" fontId="19" fillId="0" borderId="0" xfId="0" applyNumberFormat="1" applyFont="1" applyBorder="1" applyAlignment="1">
      <alignment horizontal="right" indent="1"/>
    </xf>
    <xf numFmtId="2" fontId="19" fillId="0" borderId="5" xfId="0" applyNumberFormat="1" applyFont="1" applyBorder="1" applyAlignment="1">
      <alignment horizontal="right" indent="1"/>
    </xf>
    <xf numFmtId="2" fontId="19" fillId="0" borderId="6" xfId="0" applyNumberFormat="1" applyFont="1" applyBorder="1" applyAlignment="1">
      <alignment horizontal="right" indent="1"/>
    </xf>
    <xf numFmtId="2" fontId="19" fillId="0" borderId="7" xfId="0" applyNumberFormat="1" applyFont="1" applyBorder="1" applyAlignment="1">
      <alignment horizontal="right" indent="1"/>
    </xf>
    <xf numFmtId="2" fontId="19" fillId="0" borderId="8" xfId="0" applyNumberFormat="1" applyFont="1" applyBorder="1" applyAlignment="1">
      <alignment horizontal="right" indent="1"/>
    </xf>
    <xf numFmtId="0" fontId="19" fillId="11" borderId="6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 wrapText="1"/>
    </xf>
    <xf numFmtId="0" fontId="19" fillId="12" borderId="7" xfId="0" applyFont="1" applyFill="1" applyBorder="1" applyAlignment="1">
      <alignment horizontal="center"/>
    </xf>
    <xf numFmtId="0" fontId="19" fillId="12" borderId="7" xfId="0" applyFont="1" applyFill="1" applyBorder="1" applyAlignment="1">
      <alignment horizontal="center" wrapText="1"/>
    </xf>
    <xf numFmtId="0" fontId="19" fillId="12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2">
    <cellStyle name="Neutre" xfId="1" builtinId="28"/>
    <cellStyle name="Normal" xfId="0" builtinId="0"/>
  </cellStyles>
  <dxfs count="2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G35"/>
  <sheetViews>
    <sheetView tabSelected="1" workbookViewId="0">
      <selection activeCell="C10" sqref="C10"/>
    </sheetView>
  </sheetViews>
  <sheetFormatPr baseColWidth="10" defaultRowHeight="15.75"/>
  <cols>
    <col min="1" max="1" width="15.42578125" style="1" customWidth="1"/>
    <col min="2" max="2" width="22.7109375" style="1" customWidth="1"/>
    <col min="3" max="4" width="12.5703125" style="1" bestFit="1" customWidth="1"/>
    <col min="5" max="5" width="12.28515625" style="1" bestFit="1" customWidth="1"/>
    <col min="6" max="7" width="12.42578125" style="1" customWidth="1"/>
    <col min="8" max="16384" width="11.42578125" style="1"/>
  </cols>
  <sheetData>
    <row r="1" spans="1:7" ht="21.75">
      <c r="C1" s="10" t="s">
        <v>0</v>
      </c>
      <c r="D1" s="4"/>
      <c r="E1" s="4"/>
    </row>
    <row r="3" spans="1:7">
      <c r="A3" s="12" t="s">
        <v>1</v>
      </c>
    </row>
    <row r="4" spans="1:7">
      <c r="A4" s="2"/>
    </row>
    <row r="5" spans="1:7">
      <c r="A5" s="13"/>
      <c r="B5" s="14"/>
      <c r="C5" s="158" t="s">
        <v>15</v>
      </c>
      <c r="D5" s="156"/>
      <c r="E5" s="157"/>
      <c r="F5" s="156" t="s">
        <v>16</v>
      </c>
      <c r="G5" s="157"/>
    </row>
    <row r="6" spans="1:7">
      <c r="A6" s="14"/>
      <c r="B6" s="14"/>
      <c r="C6" s="82" t="s">
        <v>133</v>
      </c>
      <c r="D6" s="83" t="s">
        <v>134</v>
      </c>
      <c r="E6" s="84" t="s">
        <v>135</v>
      </c>
      <c r="F6" s="16" t="s">
        <v>13</v>
      </c>
      <c r="G6" s="17" t="s">
        <v>14</v>
      </c>
    </row>
    <row r="7" spans="1:7">
      <c r="A7" s="159" t="s">
        <v>6</v>
      </c>
      <c r="B7" s="18" t="s">
        <v>4</v>
      </c>
      <c r="C7" s="103">
        <v>158947.98310307233</v>
      </c>
      <c r="D7" s="104">
        <v>158651.14180403406</v>
      </c>
      <c r="E7" s="104">
        <v>158201.97652673163</v>
      </c>
      <c r="F7" s="107">
        <v>1.8710315958830124E-3</v>
      </c>
      <c r="G7" s="108">
        <v>4.7155325914316239E-3</v>
      </c>
    </row>
    <row r="8" spans="1:7">
      <c r="A8" s="160"/>
      <c r="B8" s="19" t="s">
        <v>120</v>
      </c>
      <c r="C8" s="75">
        <v>5402.5365458958568</v>
      </c>
      <c r="D8" s="76">
        <v>5295.5552942046525</v>
      </c>
      <c r="E8" s="76">
        <v>5279.0706556083705</v>
      </c>
      <c r="F8" s="109">
        <v>2.0202083775479107E-2</v>
      </c>
      <c r="G8" s="110">
        <v>2.3387807881737426E-2</v>
      </c>
    </row>
    <row r="9" spans="1:7">
      <c r="A9" s="160"/>
      <c r="B9" s="19" t="s">
        <v>121</v>
      </c>
      <c r="C9" s="78">
        <v>153545.44655717644</v>
      </c>
      <c r="D9" s="79">
        <v>153355.58650982942</v>
      </c>
      <c r="E9" s="79">
        <v>152922.90587112325</v>
      </c>
      <c r="F9" s="111">
        <v>1.2380380243588946E-3</v>
      </c>
      <c r="G9" s="112">
        <v>4.0709446534964808E-3</v>
      </c>
    </row>
    <row r="10" spans="1:7">
      <c r="A10" s="159" t="s">
        <v>7</v>
      </c>
      <c r="B10" s="18" t="s">
        <v>4</v>
      </c>
      <c r="C10" s="105">
        <v>1034346.9858284722</v>
      </c>
      <c r="D10" s="106">
        <v>1034796.5192298015</v>
      </c>
      <c r="E10" s="106">
        <v>1031331.6964085904</v>
      </c>
      <c r="F10" s="107">
        <v>-4.3441719504805701E-4</v>
      </c>
      <c r="G10" s="108">
        <v>2.9236853966400126E-3</v>
      </c>
    </row>
    <row r="11" spans="1:7">
      <c r="A11" s="160"/>
      <c r="B11" s="19" t="s">
        <v>120</v>
      </c>
      <c r="C11" s="75">
        <v>29595.252611213178</v>
      </c>
      <c r="D11" s="76">
        <v>30768.026700772112</v>
      </c>
      <c r="E11" s="76">
        <v>30493.501816986307</v>
      </c>
      <c r="F11" s="109">
        <v>-3.8116649499966265E-2</v>
      </c>
      <c r="G11" s="110">
        <v>-2.9457069613197457E-2</v>
      </c>
    </row>
    <row r="12" spans="1:7">
      <c r="A12" s="160"/>
      <c r="B12" s="19" t="s">
        <v>121</v>
      </c>
      <c r="C12" s="78">
        <v>1004751.7332172592</v>
      </c>
      <c r="D12" s="79">
        <v>1004028.4925290294</v>
      </c>
      <c r="E12" s="79">
        <v>1000838.1945916041</v>
      </c>
      <c r="F12" s="111">
        <v>7.2033880872049416E-4</v>
      </c>
      <c r="G12" s="112">
        <v>3.9102610659778516E-3</v>
      </c>
    </row>
    <row r="13" spans="1:7">
      <c r="A13" s="159" t="s">
        <v>8</v>
      </c>
      <c r="B13" s="18" t="s">
        <v>4</v>
      </c>
      <c r="C13" s="105">
        <v>262637.83490961872</v>
      </c>
      <c r="D13" s="106">
        <v>262943.49548724474</v>
      </c>
      <c r="E13" s="106">
        <v>262153.99409348483</v>
      </c>
      <c r="F13" s="107">
        <v>-1.1624572688501938E-3</v>
      </c>
      <c r="G13" s="108">
        <v>1.8456358744675448E-3</v>
      </c>
    </row>
    <row r="14" spans="1:7">
      <c r="A14" s="160"/>
      <c r="B14" s="19" t="s">
        <v>120</v>
      </c>
      <c r="C14" s="75">
        <v>10235.810624577996</v>
      </c>
      <c r="D14" s="76">
        <v>9813.8165500341966</v>
      </c>
      <c r="E14" s="76">
        <v>9779.1976655161398</v>
      </c>
      <c r="F14" s="109">
        <v>4.299999621883388E-2</v>
      </c>
      <c r="G14" s="110">
        <v>4.669227217606884E-2</v>
      </c>
    </row>
    <row r="15" spans="1:7">
      <c r="A15" s="160"/>
      <c r="B15" s="19" t="s">
        <v>121</v>
      </c>
      <c r="C15" s="78">
        <v>252402.02428504068</v>
      </c>
      <c r="D15" s="79">
        <v>253129.67893721056</v>
      </c>
      <c r="E15" s="79">
        <v>252374.79642796871</v>
      </c>
      <c r="F15" s="111">
        <v>-2.8746319089290712E-3</v>
      </c>
      <c r="G15" s="112">
        <v>1.0788659350037652E-4</v>
      </c>
    </row>
    <row r="16" spans="1:7">
      <c r="A16" s="153" t="s">
        <v>9</v>
      </c>
      <c r="B16" s="18" t="s">
        <v>4</v>
      </c>
      <c r="C16" s="105">
        <v>480539.57455313345</v>
      </c>
      <c r="D16" s="106">
        <v>481021.16523800278</v>
      </c>
      <c r="E16" s="106">
        <v>480059.95337358559</v>
      </c>
      <c r="F16" s="107">
        <v>-1.0011839803993699E-3</v>
      </c>
      <c r="G16" s="108">
        <v>9.9908600202403301E-4</v>
      </c>
    </row>
    <row r="17" spans="1:7">
      <c r="A17" s="154"/>
      <c r="B17" s="19" t="s">
        <v>120</v>
      </c>
      <c r="C17" s="75">
        <v>16016.632827370991</v>
      </c>
      <c r="D17" s="76">
        <v>16297.2046643143</v>
      </c>
      <c r="E17" s="76">
        <v>17294.480115320097</v>
      </c>
      <c r="F17" s="109">
        <v>-1.7215948545928988E-2</v>
      </c>
      <c r="G17" s="110">
        <v>-7.388758028159173E-2</v>
      </c>
    </row>
    <row r="18" spans="1:7">
      <c r="A18" s="154"/>
      <c r="B18" s="19" t="s">
        <v>121</v>
      </c>
      <c r="C18" s="78">
        <v>464522.94172576233</v>
      </c>
      <c r="D18" s="79">
        <v>464723.96057368856</v>
      </c>
      <c r="E18" s="79">
        <v>462765.47325826547</v>
      </c>
      <c r="F18" s="111">
        <v>-4.3255537691251535E-4</v>
      </c>
      <c r="G18" s="112">
        <v>3.79775192631113E-3</v>
      </c>
    </row>
    <row r="19" spans="1:7">
      <c r="A19" s="159" t="s">
        <v>10</v>
      </c>
      <c r="B19" s="18" t="s">
        <v>4</v>
      </c>
      <c r="C19" s="105">
        <v>204237.42071945369</v>
      </c>
      <c r="D19" s="106">
        <v>203582.73643799117</v>
      </c>
      <c r="E19" s="106">
        <v>203511.41227613631</v>
      </c>
      <c r="F19" s="107">
        <v>3.2158143313979932E-3</v>
      </c>
      <c r="G19" s="108">
        <v>3.5674089978417769E-3</v>
      </c>
    </row>
    <row r="20" spans="1:7">
      <c r="A20" s="160"/>
      <c r="B20" s="19" t="s">
        <v>120</v>
      </c>
      <c r="C20" s="75">
        <v>7522.7812662251963</v>
      </c>
      <c r="D20" s="76">
        <v>7216.8494766289223</v>
      </c>
      <c r="E20" s="76">
        <v>7128.0358025977439</v>
      </c>
      <c r="F20" s="109">
        <v>4.2391321945539379E-2</v>
      </c>
      <c r="G20" s="110">
        <v>5.5379276221310676E-2</v>
      </c>
    </row>
    <row r="21" spans="1:7">
      <c r="A21" s="160"/>
      <c r="B21" s="19" t="s">
        <v>121</v>
      </c>
      <c r="C21" s="78">
        <v>196714.63945322856</v>
      </c>
      <c r="D21" s="79">
        <v>196365.88696136227</v>
      </c>
      <c r="E21" s="79">
        <v>196383.37647353852</v>
      </c>
      <c r="F21" s="111">
        <v>1.7760340009307144E-3</v>
      </c>
      <c r="G21" s="112">
        <v>1.686817823578257E-3</v>
      </c>
    </row>
    <row r="22" spans="1:7">
      <c r="A22" s="153" t="s">
        <v>11</v>
      </c>
      <c r="B22" s="18" t="s">
        <v>4</v>
      </c>
      <c r="C22" s="105">
        <v>2140709.7991137505</v>
      </c>
      <c r="D22" s="106">
        <v>2140995.0581970746</v>
      </c>
      <c r="E22" s="106">
        <v>2135259.0326785287</v>
      </c>
      <c r="F22" s="107">
        <v>-1.3323668461165332E-4</v>
      </c>
      <c r="G22" s="108">
        <v>2.5527424784543237E-3</v>
      </c>
    </row>
    <row r="23" spans="1:7">
      <c r="A23" s="154"/>
      <c r="B23" s="19" t="s">
        <v>120</v>
      </c>
      <c r="C23" s="75">
        <v>68773.013875283228</v>
      </c>
      <c r="D23" s="76">
        <v>69391.45268595418</v>
      </c>
      <c r="E23" s="76">
        <v>69974.286056028664</v>
      </c>
      <c r="F23" s="109">
        <v>-8.9123196983615371E-3</v>
      </c>
      <c r="G23" s="110">
        <v>-1.7167337438549545E-2</v>
      </c>
    </row>
    <row r="24" spans="1:7">
      <c r="A24" s="154"/>
      <c r="B24" s="19" t="s">
        <v>121</v>
      </c>
      <c r="C24" s="75">
        <v>2071936.7852384672</v>
      </c>
      <c r="D24" s="76">
        <v>2071603.6055111203</v>
      </c>
      <c r="E24" s="76">
        <v>2065284.7466225</v>
      </c>
      <c r="F24" s="109">
        <v>1.6083179545570679E-4</v>
      </c>
      <c r="G24" s="110">
        <v>3.2208820729662949E-3</v>
      </c>
    </row>
    <row r="25" spans="1:7">
      <c r="A25" s="154"/>
      <c r="B25" s="19" t="s">
        <v>5</v>
      </c>
      <c r="C25" s="75">
        <v>1636582.0702779018</v>
      </c>
      <c r="D25" s="76">
        <v>1637612.6935911889</v>
      </c>
      <c r="E25" s="76">
        <v>1629543.0584467112</v>
      </c>
      <c r="F25" s="109">
        <v>-6.2934497107917714E-4</v>
      </c>
      <c r="G25" s="110">
        <v>4.3196230959986369E-3</v>
      </c>
    </row>
    <row r="26" spans="1:7">
      <c r="A26" s="154"/>
      <c r="B26" s="19" t="s">
        <v>119</v>
      </c>
      <c r="C26" s="78">
        <v>504127.72883584851</v>
      </c>
      <c r="D26" s="79">
        <v>503382.36460588523</v>
      </c>
      <c r="E26" s="79">
        <v>505715.97423181811</v>
      </c>
      <c r="F26" s="111">
        <v>1.4807118452527591E-3</v>
      </c>
      <c r="G26" s="112">
        <v>-3.1405877545832759E-3</v>
      </c>
    </row>
    <row r="27" spans="1:7">
      <c r="A27" s="153" t="s">
        <v>12</v>
      </c>
      <c r="B27" s="18" t="s">
        <v>4</v>
      </c>
      <c r="C27" s="105">
        <v>26457459.059585202</v>
      </c>
      <c r="D27" s="106">
        <v>26437318.065787952</v>
      </c>
      <c r="E27" s="106">
        <v>26187935.22475446</v>
      </c>
      <c r="F27" s="113">
        <v>7.618395234770119E-4</v>
      </c>
      <c r="G27" s="114">
        <v>1.0291908564672624E-2</v>
      </c>
    </row>
    <row r="28" spans="1:7">
      <c r="A28" s="154"/>
      <c r="B28" s="19" t="s">
        <v>120</v>
      </c>
      <c r="C28" s="75">
        <v>775747.53682973515</v>
      </c>
      <c r="D28" s="76">
        <v>780116.25899426348</v>
      </c>
      <c r="E28" s="76">
        <v>787517.44594637305</v>
      </c>
      <c r="F28" s="109">
        <v>-5.6000911584134193E-3</v>
      </c>
      <c r="G28" s="110">
        <v>-1.494558524032924E-2</v>
      </c>
    </row>
    <row r="29" spans="1:7">
      <c r="A29" s="154"/>
      <c r="B29" s="19" t="s">
        <v>121</v>
      </c>
      <c r="C29" s="75">
        <v>25681711.52275547</v>
      </c>
      <c r="D29" s="76">
        <v>25657201.80679369</v>
      </c>
      <c r="E29" s="76">
        <v>25400417.778808091</v>
      </c>
      <c r="F29" s="109">
        <v>9.5527626692676001E-4</v>
      </c>
      <c r="G29" s="110">
        <v>1.1074374697177872E-2</v>
      </c>
    </row>
    <row r="30" spans="1:7">
      <c r="A30" s="154"/>
      <c r="B30" s="19" t="s">
        <v>5</v>
      </c>
      <c r="C30" s="75">
        <v>20722175.29523946</v>
      </c>
      <c r="D30" s="76">
        <v>20710123.330167685</v>
      </c>
      <c r="E30" s="76">
        <v>20470377.436684124</v>
      </c>
      <c r="F30" s="109">
        <v>5.8193593923312661E-4</v>
      </c>
      <c r="G30" s="110">
        <v>1.2300596768875348E-2</v>
      </c>
    </row>
    <row r="31" spans="1:7">
      <c r="A31" s="155"/>
      <c r="B31" s="20" t="s">
        <v>119</v>
      </c>
      <c r="C31" s="78">
        <v>5735283.7643457409</v>
      </c>
      <c r="D31" s="79">
        <v>5727194.7356202677</v>
      </c>
      <c r="E31" s="79">
        <v>5717557.7880703388</v>
      </c>
      <c r="F31" s="111">
        <v>1.4123893282628446E-3</v>
      </c>
      <c r="G31" s="112">
        <v>3.1002705932220397E-3</v>
      </c>
    </row>
    <row r="33" spans="1:1" ht="12" customHeight="1">
      <c r="A33" s="8" t="s">
        <v>113</v>
      </c>
    </row>
    <row r="34" spans="1:1" ht="12" customHeight="1">
      <c r="A34" s="8" t="s">
        <v>102</v>
      </c>
    </row>
    <row r="35" spans="1:1" ht="12" customHeight="1">
      <c r="A35" s="8" t="s">
        <v>103</v>
      </c>
    </row>
  </sheetData>
  <mergeCells count="9">
    <mergeCell ref="A27:A31"/>
    <mergeCell ref="F5:G5"/>
    <mergeCell ref="C5:E5"/>
    <mergeCell ref="A7:A9"/>
    <mergeCell ref="A10:A12"/>
    <mergeCell ref="A13:A15"/>
    <mergeCell ref="A16:A18"/>
    <mergeCell ref="A19:A21"/>
    <mergeCell ref="A22:A26"/>
  </mergeCells>
  <conditionalFormatting sqref="F7:G31">
    <cfRule type="cellIs" dxfId="2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1:I38"/>
  <sheetViews>
    <sheetView workbookViewId="0">
      <selection activeCell="A4" sqref="A4"/>
    </sheetView>
  </sheetViews>
  <sheetFormatPr baseColWidth="10" defaultRowHeight="15.75"/>
  <cols>
    <col min="1" max="1" width="17.42578125" style="1" customWidth="1"/>
    <col min="2" max="2" width="21.28515625" style="1" customWidth="1"/>
    <col min="3" max="4" width="11.42578125" style="1"/>
    <col min="5" max="5" width="12.7109375" style="1" customWidth="1"/>
    <col min="6" max="16384" width="11.42578125" style="1"/>
  </cols>
  <sheetData>
    <row r="1" spans="1:9" ht="21.75">
      <c r="C1" s="10" t="s">
        <v>116</v>
      </c>
      <c r="D1" s="4"/>
      <c r="E1" s="4"/>
      <c r="F1" s="4"/>
      <c r="G1" s="4"/>
      <c r="H1" s="4"/>
      <c r="I1" s="4"/>
    </row>
    <row r="2" spans="1:9">
      <c r="A2" s="22"/>
    </row>
    <row r="3" spans="1:9" ht="15.75" customHeight="1">
      <c r="A3" s="12" t="str">
        <f>CONCATENATE("Figure 14 - Répartition des DPAE par type de contrat au ",D6)</f>
        <v>Figure 14 - Répartition des DPAE par type de contrat au 2023-T2</v>
      </c>
    </row>
    <row r="4" spans="1:9">
      <c r="A4" s="12" t="str">
        <f>CONCATENATE("Figure 15 - Évolution trimestrielle des DPAE par type de contrat au ",D6)</f>
        <v>Figure 15 - Évolution trimestrielle des DPAE par type de contrat au 2023-T2</v>
      </c>
    </row>
    <row r="5" spans="1:9" ht="15.75" customHeight="1">
      <c r="A5" s="14"/>
      <c r="B5" s="14"/>
      <c r="C5" s="158" t="s">
        <v>15</v>
      </c>
      <c r="D5" s="157"/>
      <c r="E5" s="161" t="s">
        <v>27</v>
      </c>
    </row>
    <row r="6" spans="1:9">
      <c r="A6" s="14"/>
      <c r="B6" s="14"/>
      <c r="C6" s="82" t="s">
        <v>134</v>
      </c>
      <c r="D6" s="82" t="s">
        <v>133</v>
      </c>
      <c r="E6" s="162"/>
    </row>
    <row r="7" spans="1:9">
      <c r="A7" s="159" t="s">
        <v>6</v>
      </c>
      <c r="B7" s="34" t="s">
        <v>89</v>
      </c>
      <c r="C7" s="42">
        <v>18911.8731696334</v>
      </c>
      <c r="D7" s="42">
        <v>19615.851544191799</v>
      </c>
      <c r="E7" s="30" t="s">
        <v>312</v>
      </c>
    </row>
    <row r="8" spans="1:9">
      <c r="A8" s="160"/>
      <c r="B8" s="36" t="s">
        <v>90</v>
      </c>
      <c r="C8" s="42">
        <v>5487.8647061426</v>
      </c>
      <c r="D8" s="42">
        <v>5626.7673204947996</v>
      </c>
      <c r="E8" s="30" t="s">
        <v>313</v>
      </c>
    </row>
    <row r="9" spans="1:9">
      <c r="A9" s="160"/>
      <c r="B9" s="37" t="s">
        <v>91</v>
      </c>
      <c r="C9" s="42">
        <v>4069.0369377806001</v>
      </c>
      <c r="D9" s="42">
        <v>4338.8617579842003</v>
      </c>
      <c r="E9" s="30" t="s">
        <v>314</v>
      </c>
    </row>
    <row r="10" spans="1:9">
      <c r="A10" s="160"/>
      <c r="B10" s="38" t="s">
        <v>4</v>
      </c>
      <c r="C10" s="42">
        <v>28468.7748135566</v>
      </c>
      <c r="D10" s="42">
        <v>29581.480622670799</v>
      </c>
      <c r="E10" s="30" t="s">
        <v>315</v>
      </c>
    </row>
    <row r="11" spans="1:9">
      <c r="A11" s="159" t="s">
        <v>7</v>
      </c>
      <c r="B11" s="34" t="s">
        <v>89</v>
      </c>
      <c r="C11" s="42">
        <v>148596.03532945071</v>
      </c>
      <c r="D11" s="42">
        <v>149483.14599211549</v>
      </c>
      <c r="E11" s="30" t="s">
        <v>185</v>
      </c>
    </row>
    <row r="12" spans="1:9">
      <c r="A12" s="160"/>
      <c r="B12" s="36" t="s">
        <v>90</v>
      </c>
      <c r="C12" s="42">
        <v>41665.151190849501</v>
      </c>
      <c r="D12" s="42">
        <v>40489.958738655601</v>
      </c>
      <c r="E12" s="30" t="s">
        <v>316</v>
      </c>
    </row>
    <row r="13" spans="1:9">
      <c r="A13" s="160"/>
      <c r="B13" s="37" t="s">
        <v>91</v>
      </c>
      <c r="C13" s="42">
        <v>41540.603847318402</v>
      </c>
      <c r="D13" s="42">
        <v>42866.553530186698</v>
      </c>
      <c r="E13" s="30" t="s">
        <v>317</v>
      </c>
    </row>
    <row r="14" spans="1:9">
      <c r="A14" s="160"/>
      <c r="B14" s="38" t="s">
        <v>4</v>
      </c>
      <c r="C14" s="42">
        <v>231801.79036761861</v>
      </c>
      <c r="D14" s="42">
        <v>232839.6582609578</v>
      </c>
      <c r="E14" s="30" t="s">
        <v>190</v>
      </c>
    </row>
    <row r="15" spans="1:9">
      <c r="A15" s="159" t="s">
        <v>8</v>
      </c>
      <c r="B15" s="34" t="s">
        <v>89</v>
      </c>
      <c r="C15" s="42">
        <v>36846.969387460696</v>
      </c>
      <c r="D15" s="42">
        <v>39258.634188201097</v>
      </c>
      <c r="E15" s="30" t="s">
        <v>318</v>
      </c>
    </row>
    <row r="16" spans="1:9">
      <c r="A16" s="160"/>
      <c r="B16" s="36" t="s">
        <v>90</v>
      </c>
      <c r="C16" s="42">
        <v>8799.0259312605995</v>
      </c>
      <c r="D16" s="42">
        <v>9118.4675461743991</v>
      </c>
      <c r="E16" s="30" t="s">
        <v>319</v>
      </c>
    </row>
    <row r="17" spans="1:5">
      <c r="A17" s="160"/>
      <c r="B17" s="37" t="s">
        <v>91</v>
      </c>
      <c r="C17" s="42">
        <v>11126.8313369961</v>
      </c>
      <c r="D17" s="42">
        <v>10944.110476534899</v>
      </c>
      <c r="E17" s="30" t="s">
        <v>320</v>
      </c>
    </row>
    <row r="18" spans="1:5">
      <c r="A18" s="160"/>
      <c r="B18" s="38" t="s">
        <v>4</v>
      </c>
      <c r="C18" s="42">
        <v>56772.826655717399</v>
      </c>
      <c r="D18" s="42">
        <v>59321.212210910395</v>
      </c>
      <c r="E18" s="30" t="s">
        <v>321</v>
      </c>
    </row>
    <row r="19" spans="1:5">
      <c r="A19" s="159" t="s">
        <v>9</v>
      </c>
      <c r="B19" s="34" t="s">
        <v>89</v>
      </c>
      <c r="C19" s="42">
        <v>62013.956205219503</v>
      </c>
      <c r="D19" s="42">
        <v>63907.004290194098</v>
      </c>
      <c r="E19" s="30" t="s">
        <v>322</v>
      </c>
    </row>
    <row r="20" spans="1:5">
      <c r="A20" s="160"/>
      <c r="B20" s="36" t="s">
        <v>90</v>
      </c>
      <c r="C20" s="42">
        <v>19267.548799009699</v>
      </c>
      <c r="D20" s="42">
        <v>19843.2936093557</v>
      </c>
      <c r="E20" s="30" t="s">
        <v>323</v>
      </c>
    </row>
    <row r="21" spans="1:5">
      <c r="A21" s="160"/>
      <c r="B21" s="37" t="s">
        <v>91</v>
      </c>
      <c r="C21" s="42">
        <v>15428.585069479601</v>
      </c>
      <c r="D21" s="42">
        <v>14874.5005664992</v>
      </c>
      <c r="E21" s="30" t="s">
        <v>324</v>
      </c>
    </row>
    <row r="22" spans="1:5">
      <c r="A22" s="160"/>
      <c r="B22" s="38" t="s">
        <v>4</v>
      </c>
      <c r="C22" s="42">
        <v>96710.090073708794</v>
      </c>
      <c r="D22" s="42">
        <v>98624.798466049004</v>
      </c>
      <c r="E22" s="30" t="s">
        <v>325</v>
      </c>
    </row>
    <row r="23" spans="1:5">
      <c r="A23" s="159" t="s">
        <v>10</v>
      </c>
      <c r="B23" s="34" t="s">
        <v>89</v>
      </c>
      <c r="C23" s="42">
        <v>22142.595972620002</v>
      </c>
      <c r="D23" s="42">
        <v>23032.086118485102</v>
      </c>
      <c r="E23" s="30" t="s">
        <v>326</v>
      </c>
    </row>
    <row r="24" spans="1:5">
      <c r="A24" s="160"/>
      <c r="B24" s="36" t="s">
        <v>90</v>
      </c>
      <c r="C24" s="42">
        <v>7946.7956118769998</v>
      </c>
      <c r="D24" s="42">
        <v>8302.1218285450996</v>
      </c>
      <c r="E24" s="30" t="s">
        <v>321</v>
      </c>
    </row>
    <row r="25" spans="1:5">
      <c r="A25" s="160"/>
      <c r="B25" s="37" t="s">
        <v>91</v>
      </c>
      <c r="C25" s="42">
        <v>5546.0605079465004</v>
      </c>
      <c r="D25" s="42">
        <v>5714.5122779987996</v>
      </c>
      <c r="E25" s="30" t="s">
        <v>323</v>
      </c>
    </row>
    <row r="26" spans="1:5">
      <c r="A26" s="160"/>
      <c r="B26" s="38" t="s">
        <v>4</v>
      </c>
      <c r="C26" s="42">
        <v>35635.452092443498</v>
      </c>
      <c r="D26" s="42">
        <v>37048.720225028999</v>
      </c>
      <c r="E26" s="30" t="s">
        <v>326</v>
      </c>
    </row>
    <row r="27" spans="1:5">
      <c r="A27" s="159" t="s">
        <v>11</v>
      </c>
      <c r="B27" s="34" t="s">
        <v>89</v>
      </c>
      <c r="C27" s="42">
        <v>290951.91522122861</v>
      </c>
      <c r="D27" s="42">
        <v>294363.71829833748</v>
      </c>
      <c r="E27" s="30" t="s">
        <v>205</v>
      </c>
    </row>
    <row r="28" spans="1:5">
      <c r="A28" s="160"/>
      <c r="B28" s="36" t="s">
        <v>90</v>
      </c>
      <c r="C28" s="42">
        <v>83000.761861478502</v>
      </c>
      <c r="D28" s="42">
        <v>84154.843040236898</v>
      </c>
      <c r="E28" s="30" t="s">
        <v>183</v>
      </c>
    </row>
    <row r="29" spans="1:5">
      <c r="A29" s="160"/>
      <c r="B29" s="37" t="s">
        <v>91</v>
      </c>
      <c r="C29" s="42">
        <v>77900.027545396297</v>
      </c>
      <c r="D29" s="42">
        <v>77923.375736730595</v>
      </c>
      <c r="E29" s="30" t="s">
        <v>184</v>
      </c>
    </row>
    <row r="30" spans="1:5">
      <c r="A30" s="160"/>
      <c r="B30" s="38" t="s">
        <v>4</v>
      </c>
      <c r="C30" s="42">
        <v>451852.70462810341</v>
      </c>
      <c r="D30" s="42">
        <v>456441.93707530497</v>
      </c>
      <c r="E30" s="30" t="s">
        <v>196</v>
      </c>
    </row>
    <row r="31" spans="1:5">
      <c r="A31" s="153" t="s">
        <v>12</v>
      </c>
      <c r="B31" s="34" t="s">
        <v>89</v>
      </c>
      <c r="C31" s="42">
        <v>4457055.5126577904</v>
      </c>
      <c r="D31" s="42">
        <v>4458392.4845673302</v>
      </c>
      <c r="E31" s="30" t="s">
        <v>184</v>
      </c>
    </row>
    <row r="32" spans="1:5">
      <c r="A32" s="154"/>
      <c r="B32" s="36" t="s">
        <v>90</v>
      </c>
      <c r="C32" s="42">
        <v>1139528.6338196443</v>
      </c>
      <c r="D32" s="42">
        <v>1140994.8181165748</v>
      </c>
      <c r="E32" s="30" t="s">
        <v>192</v>
      </c>
    </row>
    <row r="33" spans="1:5">
      <c r="A33" s="154"/>
      <c r="B33" s="37" t="s">
        <v>91</v>
      </c>
      <c r="C33" s="42">
        <v>1249009.7333172837</v>
      </c>
      <c r="D33" s="42">
        <v>1237938.7573389094</v>
      </c>
      <c r="E33" s="30" t="s">
        <v>327</v>
      </c>
    </row>
    <row r="34" spans="1:5">
      <c r="A34" s="155"/>
      <c r="B34" s="87" t="s">
        <v>4</v>
      </c>
      <c r="C34" s="42">
        <v>6845593.8797947187</v>
      </c>
      <c r="D34" s="42">
        <v>6837326.0600228151</v>
      </c>
      <c r="E34" s="30" t="s">
        <v>197</v>
      </c>
    </row>
    <row r="36" spans="1:5" ht="12" customHeight="1">
      <c r="A36" s="8" t="s">
        <v>117</v>
      </c>
    </row>
    <row r="37" spans="1:5" ht="12" customHeight="1">
      <c r="A37" s="8" t="s">
        <v>108</v>
      </c>
    </row>
    <row r="38" spans="1:5" ht="12" customHeight="1">
      <c r="A38" s="8" t="s">
        <v>109</v>
      </c>
    </row>
  </sheetData>
  <mergeCells count="9">
    <mergeCell ref="A31:A34"/>
    <mergeCell ref="C5:D5"/>
    <mergeCell ref="E5:E6"/>
    <mergeCell ref="A7:A10"/>
    <mergeCell ref="A11:A14"/>
    <mergeCell ref="A15:A18"/>
    <mergeCell ref="A19:A22"/>
    <mergeCell ref="A23:A26"/>
    <mergeCell ref="A27:A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H51"/>
  <sheetViews>
    <sheetView workbookViewId="0">
      <selection activeCell="A4" sqref="A4"/>
    </sheetView>
  </sheetViews>
  <sheetFormatPr baseColWidth="10" defaultRowHeight="15.75"/>
  <cols>
    <col min="1" max="1" width="16.85546875" style="1" customWidth="1"/>
    <col min="2" max="2" width="20.5703125" style="1" customWidth="1"/>
    <col min="3" max="3" width="12.28515625" style="1" bestFit="1" customWidth="1"/>
    <col min="4" max="4" width="11.42578125" style="1"/>
    <col min="5" max="5" width="12.5703125" style="1" bestFit="1" customWidth="1"/>
    <col min="6" max="16384" width="11.42578125" style="1"/>
  </cols>
  <sheetData>
    <row r="1" spans="1:8" ht="21.75">
      <c r="C1" s="10" t="s">
        <v>92</v>
      </c>
      <c r="D1" s="4"/>
      <c r="E1" s="4"/>
    </row>
    <row r="3" spans="1:8">
      <c r="A3" s="12" t="s">
        <v>128</v>
      </c>
    </row>
    <row r="4" spans="1:8">
      <c r="A4" s="13"/>
      <c r="B4" s="14"/>
      <c r="C4" s="180" t="s">
        <v>93</v>
      </c>
      <c r="D4" s="181"/>
      <c r="E4" s="158" t="s">
        <v>94</v>
      </c>
      <c r="F4" s="157"/>
      <c r="G4" s="158" t="s">
        <v>95</v>
      </c>
      <c r="H4" s="157"/>
    </row>
    <row r="5" spans="1:8" ht="30">
      <c r="A5" s="13"/>
      <c r="B5" s="14"/>
      <c r="C5" s="82" t="s">
        <v>328</v>
      </c>
      <c r="D5" s="88" t="s">
        <v>28</v>
      </c>
      <c r="E5" s="82" t="s">
        <v>328</v>
      </c>
      <c r="F5" s="88" t="s">
        <v>28</v>
      </c>
      <c r="G5" s="82" t="s">
        <v>328</v>
      </c>
      <c r="H5" s="88" t="s">
        <v>28</v>
      </c>
    </row>
    <row r="6" spans="1:8" ht="15.75" customHeight="1">
      <c r="A6" s="159" t="s">
        <v>6</v>
      </c>
      <c r="B6" s="34" t="s">
        <v>21</v>
      </c>
      <c r="C6" s="42">
        <v>7046</v>
      </c>
      <c r="D6" s="41">
        <v>-1.3999999999999999E-2</v>
      </c>
      <c r="E6" s="42">
        <v>3233</v>
      </c>
      <c r="F6" s="41">
        <v>6.9999999999999993E-3</v>
      </c>
      <c r="G6" s="42">
        <v>3813</v>
      </c>
      <c r="H6" s="41">
        <v>-3.1E-2</v>
      </c>
    </row>
    <row r="7" spans="1:8" ht="15.75" customHeight="1">
      <c r="A7" s="160"/>
      <c r="B7" s="36" t="s">
        <v>22</v>
      </c>
      <c r="C7" s="42">
        <v>24204</v>
      </c>
      <c r="D7" s="41">
        <v>-2.8999999999999998E-2</v>
      </c>
      <c r="E7" s="42">
        <v>23285</v>
      </c>
      <c r="F7" s="41">
        <v>-3.2000000000000001E-2</v>
      </c>
      <c r="G7" s="42">
        <v>919</v>
      </c>
      <c r="H7" s="41">
        <v>4.2000000000000003E-2</v>
      </c>
    </row>
    <row r="8" spans="1:8" ht="15.75" customHeight="1">
      <c r="A8" s="160"/>
      <c r="B8" s="37" t="s">
        <v>23</v>
      </c>
      <c r="C8" s="42">
        <v>10892</v>
      </c>
      <c r="D8" s="41">
        <v>2.2000000000000002E-2</v>
      </c>
      <c r="E8" s="42">
        <v>8643</v>
      </c>
      <c r="F8" s="41">
        <v>2.6000000000000002E-2</v>
      </c>
      <c r="G8" s="42">
        <v>2249</v>
      </c>
      <c r="H8" s="41">
        <v>5.0000000000000001E-3</v>
      </c>
    </row>
    <row r="9" spans="1:8" ht="15.75" customHeight="1">
      <c r="A9" s="160"/>
      <c r="B9" s="38" t="s">
        <v>24</v>
      </c>
      <c r="C9" s="42">
        <v>65723</v>
      </c>
      <c r="D9" s="41">
        <v>-6.0000000000000001E-3</v>
      </c>
      <c r="E9" s="42">
        <v>58191</v>
      </c>
      <c r="F9" s="41">
        <v>-0.01</v>
      </c>
      <c r="G9" s="42">
        <v>7532</v>
      </c>
      <c r="H9" s="41">
        <v>3.1E-2</v>
      </c>
    </row>
    <row r="10" spans="1:8" ht="15.75" customHeight="1">
      <c r="A10" s="160"/>
      <c r="B10" s="39" t="s">
        <v>25</v>
      </c>
      <c r="C10" s="42">
        <v>64330</v>
      </c>
      <c r="D10" s="41">
        <v>1E-3</v>
      </c>
      <c r="E10" s="42">
        <v>61718</v>
      </c>
      <c r="F10" s="41">
        <v>1E-3</v>
      </c>
      <c r="G10" s="42">
        <v>2612</v>
      </c>
      <c r="H10" s="41">
        <v>-3.0000000000000001E-3</v>
      </c>
    </row>
    <row r="11" spans="1:8" ht="15.75" customHeight="1">
      <c r="A11" s="163"/>
      <c r="B11" s="40" t="s">
        <v>26</v>
      </c>
      <c r="C11" s="42">
        <v>172195</v>
      </c>
      <c r="D11" s="41">
        <v>-5.0000000000000001E-3</v>
      </c>
      <c r="E11" s="42">
        <v>155070</v>
      </c>
      <c r="F11" s="41">
        <v>-6.9999999999999993E-3</v>
      </c>
      <c r="G11" s="42">
        <v>17125</v>
      </c>
      <c r="H11" s="41">
        <v>8.0000000000000002E-3</v>
      </c>
    </row>
    <row r="12" spans="1:8" ht="15.75" customHeight="1">
      <c r="A12" s="159" t="s">
        <v>7</v>
      </c>
      <c r="B12" s="34" t="s">
        <v>21</v>
      </c>
      <c r="C12" s="42">
        <v>11393</v>
      </c>
      <c r="D12" s="41">
        <v>-1E-3</v>
      </c>
      <c r="E12" s="42">
        <v>6022</v>
      </c>
      <c r="F12" s="41">
        <v>2.7999999999999997E-2</v>
      </c>
      <c r="G12" s="42">
        <v>5371</v>
      </c>
      <c r="H12" s="41">
        <v>-3.1E-2</v>
      </c>
    </row>
    <row r="13" spans="1:8" ht="15.75" customHeight="1">
      <c r="A13" s="160"/>
      <c r="B13" s="36" t="s">
        <v>22</v>
      </c>
      <c r="C13" s="42">
        <v>127774</v>
      </c>
      <c r="D13" s="41">
        <v>-5.0000000000000001E-3</v>
      </c>
      <c r="E13" s="42">
        <v>123733</v>
      </c>
      <c r="F13" s="41">
        <v>-6.0000000000000001E-3</v>
      </c>
      <c r="G13" s="42">
        <v>4041</v>
      </c>
      <c r="H13" s="41">
        <v>4.2000000000000003E-2</v>
      </c>
    </row>
    <row r="14" spans="1:8" ht="15.75" customHeight="1">
      <c r="A14" s="160"/>
      <c r="B14" s="37" t="s">
        <v>23</v>
      </c>
      <c r="C14" s="42">
        <v>58971</v>
      </c>
      <c r="D14" s="41">
        <v>3.3000000000000002E-2</v>
      </c>
      <c r="E14" s="42">
        <v>50366</v>
      </c>
      <c r="F14" s="41">
        <v>2.6000000000000002E-2</v>
      </c>
      <c r="G14" s="42">
        <v>8605</v>
      </c>
      <c r="H14" s="41">
        <v>7.8E-2</v>
      </c>
    </row>
    <row r="15" spans="1:8" ht="15.75" customHeight="1">
      <c r="A15" s="160"/>
      <c r="B15" s="38" t="s">
        <v>24</v>
      </c>
      <c r="C15" s="42">
        <v>514057</v>
      </c>
      <c r="D15" s="41">
        <v>6.9999999999999993E-3</v>
      </c>
      <c r="E15" s="42">
        <v>466735</v>
      </c>
      <c r="F15" s="41">
        <v>3.0000000000000001E-3</v>
      </c>
      <c r="G15" s="42">
        <v>47322</v>
      </c>
      <c r="H15" s="41">
        <v>0.05</v>
      </c>
    </row>
    <row r="16" spans="1:8" ht="15.75" customHeight="1">
      <c r="A16" s="160"/>
      <c r="B16" s="39" t="s">
        <v>25</v>
      </c>
      <c r="C16" s="42">
        <v>372487</v>
      </c>
      <c r="D16" s="41">
        <v>9.0000000000000011E-3</v>
      </c>
      <c r="E16" s="42">
        <v>353178</v>
      </c>
      <c r="F16" s="41">
        <v>0.01</v>
      </c>
      <c r="G16" s="42">
        <v>19309</v>
      </c>
      <c r="H16" s="41">
        <v>-1E-3</v>
      </c>
    </row>
    <row r="17" spans="1:8" ht="15.75" customHeight="1">
      <c r="A17" s="163"/>
      <c r="B17" s="40" t="s">
        <v>26</v>
      </c>
      <c r="C17" s="42">
        <v>1084682</v>
      </c>
      <c r="D17" s="41">
        <v>8.0000000000000002E-3</v>
      </c>
      <c r="E17" s="42">
        <v>1000034</v>
      </c>
      <c r="F17" s="41">
        <v>6.0000000000000001E-3</v>
      </c>
      <c r="G17" s="42">
        <v>84648</v>
      </c>
      <c r="H17" s="41">
        <v>3.5000000000000003E-2</v>
      </c>
    </row>
    <row r="18" spans="1:8" ht="15.75" customHeight="1">
      <c r="A18" s="159" t="s">
        <v>8</v>
      </c>
      <c r="B18" s="34" t="s">
        <v>21</v>
      </c>
      <c r="C18" s="42">
        <v>5037</v>
      </c>
      <c r="D18" s="41">
        <v>-9.0000000000000011E-3</v>
      </c>
      <c r="E18" s="42">
        <v>2173</v>
      </c>
      <c r="F18" s="41">
        <v>2.1000000000000001E-2</v>
      </c>
      <c r="G18" s="42">
        <v>2864</v>
      </c>
      <c r="H18" s="41">
        <v>-0.03</v>
      </c>
    </row>
    <row r="19" spans="1:8" ht="15.75" customHeight="1">
      <c r="A19" s="160"/>
      <c r="B19" s="36" t="s">
        <v>22</v>
      </c>
      <c r="C19" s="42">
        <v>42573</v>
      </c>
      <c r="D19" s="41">
        <v>-0.03</v>
      </c>
      <c r="E19" s="42">
        <v>41246</v>
      </c>
      <c r="F19" s="41">
        <v>-3.1E-2</v>
      </c>
      <c r="G19" s="42">
        <v>1327</v>
      </c>
      <c r="H19" s="41">
        <v>2E-3</v>
      </c>
    </row>
    <row r="20" spans="1:8" ht="15.75" customHeight="1">
      <c r="A20" s="160"/>
      <c r="B20" s="37" t="s">
        <v>23</v>
      </c>
      <c r="C20" s="42">
        <v>18806</v>
      </c>
      <c r="D20" s="41">
        <v>3.9E-2</v>
      </c>
      <c r="E20" s="42">
        <v>15088</v>
      </c>
      <c r="F20" s="41">
        <v>4.2999999999999997E-2</v>
      </c>
      <c r="G20" s="42">
        <v>3718</v>
      </c>
      <c r="H20" s="41">
        <v>2.1000000000000001E-2</v>
      </c>
    </row>
    <row r="21" spans="1:8" ht="15.75" customHeight="1">
      <c r="A21" s="160"/>
      <c r="B21" s="38" t="s">
        <v>24</v>
      </c>
      <c r="C21" s="42">
        <v>127596</v>
      </c>
      <c r="D21" s="41">
        <v>8.0000000000000002E-3</v>
      </c>
      <c r="E21" s="42">
        <v>113982</v>
      </c>
      <c r="F21" s="41">
        <v>5.0000000000000001E-3</v>
      </c>
      <c r="G21" s="42">
        <v>13614</v>
      </c>
      <c r="H21" s="41">
        <v>3.7000000000000005E-2</v>
      </c>
    </row>
    <row r="22" spans="1:8" ht="15.75" customHeight="1">
      <c r="A22" s="160"/>
      <c r="B22" s="39" t="s">
        <v>25</v>
      </c>
      <c r="C22" s="42">
        <v>87486</v>
      </c>
      <c r="D22" s="41">
        <v>2E-3</v>
      </c>
      <c r="E22" s="42">
        <v>83461</v>
      </c>
      <c r="F22" s="41">
        <v>3.0000000000000001E-3</v>
      </c>
      <c r="G22" s="42">
        <v>4025</v>
      </c>
      <c r="H22" s="41">
        <v>-1.2E-2</v>
      </c>
    </row>
    <row r="23" spans="1:8" ht="15.75" customHeight="1">
      <c r="A23" s="163"/>
      <c r="B23" s="40" t="s">
        <v>26</v>
      </c>
      <c r="C23" s="42">
        <v>281498</v>
      </c>
      <c r="D23" s="41">
        <v>2E-3</v>
      </c>
      <c r="E23" s="42">
        <v>255950</v>
      </c>
      <c r="F23" s="41">
        <v>0</v>
      </c>
      <c r="G23" s="42">
        <v>25548</v>
      </c>
      <c r="H23" s="41">
        <v>1.7000000000000001E-2</v>
      </c>
    </row>
    <row r="24" spans="1:8" ht="15.75" customHeight="1">
      <c r="A24" s="159" t="s">
        <v>9</v>
      </c>
      <c r="B24" s="34" t="s">
        <v>21</v>
      </c>
      <c r="C24" s="42">
        <v>10846</v>
      </c>
      <c r="D24" s="41">
        <v>-1.7000000000000001E-2</v>
      </c>
      <c r="E24" s="42">
        <v>4923</v>
      </c>
      <c r="F24" s="41">
        <v>-2E-3</v>
      </c>
      <c r="G24" s="42">
        <v>5923</v>
      </c>
      <c r="H24" s="41">
        <v>-2.7999999999999997E-2</v>
      </c>
    </row>
    <row r="25" spans="1:8" ht="15.75" customHeight="1">
      <c r="A25" s="160"/>
      <c r="B25" s="36" t="s">
        <v>22</v>
      </c>
      <c r="C25" s="42">
        <v>66773</v>
      </c>
      <c r="D25" s="41">
        <v>-1.1000000000000001E-2</v>
      </c>
      <c r="E25" s="42">
        <v>64581</v>
      </c>
      <c r="F25" s="41">
        <v>-1.2E-2</v>
      </c>
      <c r="G25" s="42">
        <v>2192</v>
      </c>
      <c r="H25" s="41">
        <v>1.3000000000000001E-2</v>
      </c>
    </row>
    <row r="26" spans="1:8" ht="15.75" customHeight="1">
      <c r="A26" s="160"/>
      <c r="B26" s="37" t="s">
        <v>23</v>
      </c>
      <c r="C26" s="42">
        <v>35453</v>
      </c>
      <c r="D26" s="41">
        <v>0.03</v>
      </c>
      <c r="E26" s="42">
        <v>30295</v>
      </c>
      <c r="F26" s="41">
        <v>2.7999999999999997E-2</v>
      </c>
      <c r="G26" s="42">
        <v>5158</v>
      </c>
      <c r="H26" s="41">
        <v>0.04</v>
      </c>
    </row>
    <row r="27" spans="1:8" ht="15.75" customHeight="1">
      <c r="A27" s="160"/>
      <c r="B27" s="38" t="s">
        <v>24</v>
      </c>
      <c r="C27" s="42">
        <v>213663</v>
      </c>
      <c r="D27" s="41">
        <v>0.01</v>
      </c>
      <c r="E27" s="42">
        <v>191420</v>
      </c>
      <c r="F27" s="41">
        <v>6.9999999999999993E-3</v>
      </c>
      <c r="G27" s="42">
        <v>22243</v>
      </c>
      <c r="H27" s="41">
        <v>4.0999999999999995E-2</v>
      </c>
    </row>
    <row r="28" spans="1:8" ht="15.75" customHeight="1">
      <c r="A28" s="160"/>
      <c r="B28" s="39" t="s">
        <v>25</v>
      </c>
      <c r="C28" s="42">
        <v>182116</v>
      </c>
      <c r="D28" s="41">
        <v>3.0000000000000001E-3</v>
      </c>
      <c r="E28" s="42">
        <v>172908</v>
      </c>
      <c r="F28" s="41">
        <v>4.0000000000000001E-3</v>
      </c>
      <c r="G28" s="42">
        <v>9208</v>
      </c>
      <c r="H28" s="41">
        <v>-1.1000000000000001E-2</v>
      </c>
    </row>
    <row r="29" spans="1:8" ht="15.75" customHeight="1">
      <c r="A29" s="163"/>
      <c r="B29" s="40" t="s">
        <v>26</v>
      </c>
      <c r="C29" s="42">
        <v>508851</v>
      </c>
      <c r="D29" s="41">
        <v>6.0000000000000001E-3</v>
      </c>
      <c r="E29" s="42">
        <v>464127</v>
      </c>
      <c r="F29" s="41">
        <v>4.0000000000000001E-3</v>
      </c>
      <c r="G29" s="42">
        <v>44724</v>
      </c>
      <c r="H29" s="41">
        <v>1.9E-2</v>
      </c>
    </row>
    <row r="30" spans="1:8" ht="15.75" customHeight="1">
      <c r="A30" s="159" t="s">
        <v>10</v>
      </c>
      <c r="B30" s="34" t="s">
        <v>21</v>
      </c>
      <c r="C30" s="42">
        <v>7831</v>
      </c>
      <c r="D30" s="41">
        <v>1E-3</v>
      </c>
      <c r="E30" s="42">
        <v>3672</v>
      </c>
      <c r="F30" s="41">
        <v>4.9000000000000002E-2</v>
      </c>
      <c r="G30" s="42">
        <v>4159</v>
      </c>
      <c r="H30" s="41">
        <v>-3.7000000000000005E-2</v>
      </c>
    </row>
    <row r="31" spans="1:8" ht="15.75" customHeight="1">
      <c r="A31" s="160"/>
      <c r="B31" s="36" t="s">
        <v>22</v>
      </c>
      <c r="C31" s="42">
        <v>32260</v>
      </c>
      <c r="D31" s="41">
        <v>-2.6000000000000002E-2</v>
      </c>
      <c r="E31" s="42">
        <v>31336</v>
      </c>
      <c r="F31" s="41">
        <v>-2.7000000000000003E-2</v>
      </c>
      <c r="G31" s="42">
        <v>924</v>
      </c>
      <c r="H31" s="41">
        <v>2.7000000000000003E-2</v>
      </c>
    </row>
    <row r="32" spans="1:8" ht="15.75" customHeight="1">
      <c r="A32" s="160"/>
      <c r="B32" s="37" t="s">
        <v>23</v>
      </c>
      <c r="C32" s="42">
        <v>11963</v>
      </c>
      <c r="D32" s="41">
        <v>3.7000000000000005E-2</v>
      </c>
      <c r="E32" s="42">
        <v>9834</v>
      </c>
      <c r="F32" s="41">
        <v>0.04</v>
      </c>
      <c r="G32" s="42">
        <v>2129</v>
      </c>
      <c r="H32" s="41">
        <v>1.9E-2</v>
      </c>
    </row>
    <row r="33" spans="1:8" ht="15.75" customHeight="1">
      <c r="A33" s="160"/>
      <c r="B33" s="38" t="s">
        <v>24</v>
      </c>
      <c r="C33" s="42">
        <v>88103</v>
      </c>
      <c r="D33" s="41">
        <v>-8.0000000000000002E-3</v>
      </c>
      <c r="E33" s="42">
        <v>78586</v>
      </c>
      <c r="F33" s="41">
        <v>-1.3999999999999999E-2</v>
      </c>
      <c r="G33" s="42">
        <v>9517</v>
      </c>
      <c r="H33" s="41">
        <v>0.05</v>
      </c>
    </row>
    <row r="34" spans="1:8" ht="15.75" customHeight="1">
      <c r="A34" s="160"/>
      <c r="B34" s="39" t="s">
        <v>25</v>
      </c>
      <c r="C34" s="42">
        <v>78202</v>
      </c>
      <c r="D34" s="41">
        <v>3.0000000000000001E-3</v>
      </c>
      <c r="E34" s="42">
        <v>74799</v>
      </c>
      <c r="F34" s="41">
        <v>5.0000000000000001E-3</v>
      </c>
      <c r="G34" s="42">
        <v>3403</v>
      </c>
      <c r="H34" s="41">
        <v>-1.9E-2</v>
      </c>
    </row>
    <row r="35" spans="1:8" ht="15.75" customHeight="1">
      <c r="A35" s="163"/>
      <c r="B35" s="40" t="s">
        <v>26</v>
      </c>
      <c r="C35" s="42">
        <v>218359</v>
      </c>
      <c r="D35" s="41">
        <v>-4.0000000000000001E-3</v>
      </c>
      <c r="E35" s="42">
        <v>198227</v>
      </c>
      <c r="F35" s="41">
        <v>-6.0000000000000001E-3</v>
      </c>
      <c r="G35" s="42">
        <v>20132</v>
      </c>
      <c r="H35" s="41">
        <v>1.3999999999999999E-2</v>
      </c>
    </row>
    <row r="36" spans="1:8" ht="15.75" customHeight="1">
      <c r="A36" s="159" t="s">
        <v>11</v>
      </c>
      <c r="B36" s="34" t="s">
        <v>21</v>
      </c>
      <c r="C36" s="42">
        <v>42153</v>
      </c>
      <c r="D36" s="41">
        <v>-8.0000000000000002E-3</v>
      </c>
      <c r="E36" s="42">
        <v>20023</v>
      </c>
      <c r="F36" s="41">
        <v>0.02</v>
      </c>
      <c r="G36" s="42">
        <v>22130</v>
      </c>
      <c r="H36" s="41">
        <v>-3.1E-2</v>
      </c>
    </row>
    <row r="37" spans="1:8" ht="15.75" customHeight="1">
      <c r="A37" s="160"/>
      <c r="B37" s="36" t="s">
        <v>22</v>
      </c>
      <c r="C37" s="42">
        <v>293584</v>
      </c>
      <c r="D37" s="41">
        <v>-1.3999999999999999E-2</v>
      </c>
      <c r="E37" s="42">
        <v>284181</v>
      </c>
      <c r="F37" s="41">
        <v>-1.6E-2</v>
      </c>
      <c r="G37" s="42">
        <v>9403</v>
      </c>
      <c r="H37" s="41">
        <v>2.7999999999999997E-2</v>
      </c>
    </row>
    <row r="38" spans="1:8" ht="15.75" customHeight="1">
      <c r="A38" s="160"/>
      <c r="B38" s="37" t="s">
        <v>23</v>
      </c>
      <c r="C38" s="42">
        <v>136085</v>
      </c>
      <c r="D38" s="41">
        <v>3.3000000000000002E-2</v>
      </c>
      <c r="E38" s="42">
        <v>114226</v>
      </c>
      <c r="F38" s="41">
        <v>0.03</v>
      </c>
      <c r="G38" s="42">
        <v>21859</v>
      </c>
      <c r="H38" s="41">
        <v>4.5999999999999999E-2</v>
      </c>
    </row>
    <row r="39" spans="1:8" ht="15.75" customHeight="1">
      <c r="A39" s="160"/>
      <c r="B39" s="38" t="s">
        <v>24</v>
      </c>
      <c r="C39" s="42">
        <v>1009142</v>
      </c>
      <c r="D39" s="41">
        <v>6.0000000000000001E-3</v>
      </c>
      <c r="E39" s="42">
        <v>908914</v>
      </c>
      <c r="F39" s="41">
        <v>2E-3</v>
      </c>
      <c r="G39" s="42">
        <v>100228</v>
      </c>
      <c r="H39" s="41">
        <v>4.4999999999999998E-2</v>
      </c>
    </row>
    <row r="40" spans="1:8" ht="15.75" customHeight="1">
      <c r="A40" s="160"/>
      <c r="B40" s="39" t="s">
        <v>25</v>
      </c>
      <c r="C40" s="42">
        <v>784621</v>
      </c>
      <c r="D40" s="41">
        <v>6.0000000000000001E-3</v>
      </c>
      <c r="E40" s="42">
        <v>746064</v>
      </c>
      <c r="F40" s="41">
        <v>6.0000000000000001E-3</v>
      </c>
      <c r="G40" s="42">
        <v>38557</v>
      </c>
      <c r="H40" s="41">
        <v>-6.0000000000000001E-3</v>
      </c>
    </row>
    <row r="41" spans="1:8" ht="15.75" customHeight="1">
      <c r="A41" s="163"/>
      <c r="B41" s="40" t="s">
        <v>26</v>
      </c>
      <c r="C41" s="42">
        <v>2265585</v>
      </c>
      <c r="D41" s="41">
        <v>4.0000000000000001E-3</v>
      </c>
      <c r="E41" s="42">
        <v>2073408</v>
      </c>
      <c r="F41" s="41">
        <v>3.0000000000000001E-3</v>
      </c>
      <c r="G41" s="42">
        <v>192177</v>
      </c>
      <c r="H41" s="41">
        <v>2.4E-2</v>
      </c>
    </row>
    <row r="42" spans="1:8" ht="15.75" customHeight="1">
      <c r="A42" s="153" t="s">
        <v>12</v>
      </c>
      <c r="B42" s="34" t="s">
        <v>21</v>
      </c>
      <c r="C42" s="42">
        <v>598662</v>
      </c>
      <c r="D42" s="41">
        <v>-9.0000000000000011E-3</v>
      </c>
      <c r="E42" s="42">
        <v>255510</v>
      </c>
      <c r="F42" s="41">
        <v>2.7999999999999997E-2</v>
      </c>
      <c r="G42" s="42">
        <v>343152</v>
      </c>
      <c r="H42" s="41">
        <v>-3.5000000000000003E-2</v>
      </c>
    </row>
    <row r="43" spans="1:8" ht="15.75" customHeight="1">
      <c r="A43" s="154"/>
      <c r="B43" s="36" t="s">
        <v>22</v>
      </c>
      <c r="C43" s="42">
        <v>3262208</v>
      </c>
      <c r="D43" s="41">
        <v>-8.0000000000000002E-3</v>
      </c>
      <c r="E43" s="42">
        <v>3111117</v>
      </c>
      <c r="F43" s="41">
        <v>-9.0000000000000011E-3</v>
      </c>
      <c r="G43" s="42">
        <v>151091</v>
      </c>
      <c r="H43" s="41">
        <v>2.8999999999999998E-2</v>
      </c>
    </row>
    <row r="44" spans="1:8" ht="15.75" customHeight="1">
      <c r="A44" s="154"/>
      <c r="B44" s="37" t="s">
        <v>23</v>
      </c>
      <c r="C44" s="42">
        <v>1844384</v>
      </c>
      <c r="D44" s="41">
        <v>3.5000000000000003E-2</v>
      </c>
      <c r="E44" s="42">
        <v>1486100</v>
      </c>
      <c r="F44" s="41">
        <v>3.5000000000000003E-2</v>
      </c>
      <c r="G44" s="42">
        <v>358284</v>
      </c>
      <c r="H44" s="41">
        <v>3.3000000000000002E-2</v>
      </c>
    </row>
    <row r="45" spans="1:8" ht="15.75" customHeight="1">
      <c r="A45" s="154"/>
      <c r="B45" s="38" t="s">
        <v>24</v>
      </c>
      <c r="C45" s="42">
        <v>13728374</v>
      </c>
      <c r="D45" s="41">
        <v>-8.0000000000000002E-3</v>
      </c>
      <c r="E45" s="42">
        <v>12137087</v>
      </c>
      <c r="F45" s="41">
        <v>-1.3000000000000001E-2</v>
      </c>
      <c r="G45" s="42">
        <v>1591287</v>
      </c>
      <c r="H45" s="41">
        <v>3.7999999999999999E-2</v>
      </c>
    </row>
    <row r="46" spans="1:8" ht="15.75" customHeight="1">
      <c r="A46" s="154"/>
      <c r="B46" s="39" t="s">
        <v>25</v>
      </c>
      <c r="C46" s="42">
        <v>8657580</v>
      </c>
      <c r="D46" s="41">
        <v>6.9999999999999993E-3</v>
      </c>
      <c r="E46" s="42">
        <v>8121483</v>
      </c>
      <c r="F46" s="41">
        <v>8.0000000000000002E-3</v>
      </c>
      <c r="G46" s="42">
        <v>536097</v>
      </c>
      <c r="H46" s="41">
        <v>-6.9999999999999993E-3</v>
      </c>
    </row>
    <row r="47" spans="1:8" ht="15.75" customHeight="1">
      <c r="A47" s="155"/>
      <c r="B47" s="40" t="s">
        <v>26</v>
      </c>
      <c r="C47" s="42">
        <v>28091208</v>
      </c>
      <c r="D47" s="41">
        <v>0</v>
      </c>
      <c r="E47" s="42">
        <v>25111297</v>
      </c>
      <c r="F47" s="41">
        <v>-3.0000000000000001E-3</v>
      </c>
      <c r="G47" s="42">
        <v>2979911</v>
      </c>
      <c r="H47" s="41">
        <v>0.02</v>
      </c>
    </row>
    <row r="49" spans="1:1" ht="12" customHeight="1">
      <c r="A49" s="8" t="s">
        <v>118</v>
      </c>
    </row>
    <row r="50" spans="1:1" ht="12" customHeight="1">
      <c r="A50" s="8" t="s">
        <v>110</v>
      </c>
    </row>
    <row r="51" spans="1:1" ht="12" customHeight="1">
      <c r="A51" s="8" t="s">
        <v>111</v>
      </c>
    </row>
  </sheetData>
  <mergeCells count="10">
    <mergeCell ref="A42:A47"/>
    <mergeCell ref="C4:D4"/>
    <mergeCell ref="E4:F4"/>
    <mergeCell ref="G4:H4"/>
    <mergeCell ref="A6:A11"/>
    <mergeCell ref="A12:A17"/>
    <mergeCell ref="A18:A23"/>
    <mergeCell ref="A24:A29"/>
    <mergeCell ref="A30:A35"/>
    <mergeCell ref="A36:A41"/>
  </mergeCells>
  <conditionalFormatting sqref="D6:D47">
    <cfRule type="cellIs" dxfId="12" priority="3" operator="lessThan">
      <formula>0</formula>
    </cfRule>
  </conditionalFormatting>
  <conditionalFormatting sqref="F6:F47">
    <cfRule type="cellIs" dxfId="11" priority="2" operator="lessThan">
      <formula>0</formula>
    </cfRule>
  </conditionalFormatting>
  <conditionalFormatting sqref="H6:H47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BS22"/>
  <sheetViews>
    <sheetView workbookViewId="0">
      <selection activeCell="B26" sqref="B26"/>
    </sheetView>
  </sheetViews>
  <sheetFormatPr baseColWidth="10" defaultRowHeight="15.75"/>
  <cols>
    <col min="1" max="16384" width="11.42578125" style="1"/>
  </cols>
  <sheetData>
    <row r="1" spans="1:71" ht="21.75">
      <c r="C1" s="10" t="s">
        <v>92</v>
      </c>
      <c r="D1" s="4"/>
      <c r="E1" s="4"/>
    </row>
    <row r="3" spans="1:71">
      <c r="A3" s="12" t="s">
        <v>96</v>
      </c>
    </row>
    <row r="4" spans="1:71">
      <c r="A4" s="11" t="s">
        <v>97</v>
      </c>
    </row>
    <row r="5" spans="1:71">
      <c r="A5" s="14"/>
      <c r="B5" s="192" t="s">
        <v>6</v>
      </c>
      <c r="C5" s="193"/>
      <c r="D5" s="193"/>
      <c r="E5" s="193"/>
      <c r="F5" s="193"/>
      <c r="G5" s="193"/>
      <c r="H5" s="193"/>
      <c r="I5" s="193"/>
      <c r="J5" s="193"/>
      <c r="K5" s="194"/>
      <c r="L5" s="192" t="s">
        <v>7</v>
      </c>
      <c r="M5" s="193"/>
      <c r="N5" s="193"/>
      <c r="O5" s="193"/>
      <c r="P5" s="193"/>
      <c r="Q5" s="193"/>
      <c r="R5" s="193"/>
      <c r="S5" s="193"/>
      <c r="T5" s="193"/>
      <c r="U5" s="194"/>
      <c r="V5" s="192" t="s">
        <v>8</v>
      </c>
      <c r="W5" s="193"/>
      <c r="X5" s="193"/>
      <c r="Y5" s="193"/>
      <c r="Z5" s="193"/>
      <c r="AA5" s="193"/>
      <c r="AB5" s="193"/>
      <c r="AC5" s="193"/>
      <c r="AD5" s="193"/>
      <c r="AE5" s="194"/>
      <c r="AF5" s="192" t="s">
        <v>9</v>
      </c>
      <c r="AG5" s="193"/>
      <c r="AH5" s="193"/>
      <c r="AI5" s="193"/>
      <c r="AJ5" s="193"/>
      <c r="AK5" s="193"/>
      <c r="AL5" s="193"/>
      <c r="AM5" s="193"/>
      <c r="AN5" s="193"/>
      <c r="AO5" s="194"/>
      <c r="AP5" s="192" t="s">
        <v>10</v>
      </c>
      <c r="AQ5" s="193"/>
      <c r="AR5" s="193"/>
      <c r="AS5" s="193"/>
      <c r="AT5" s="193"/>
      <c r="AU5" s="193"/>
      <c r="AV5" s="193"/>
      <c r="AW5" s="193"/>
      <c r="AX5" s="193"/>
      <c r="AY5" s="194"/>
      <c r="AZ5" s="186" t="s">
        <v>11</v>
      </c>
      <c r="BA5" s="187"/>
      <c r="BB5" s="187"/>
      <c r="BC5" s="187"/>
      <c r="BD5" s="187"/>
      <c r="BE5" s="187"/>
      <c r="BF5" s="187"/>
      <c r="BG5" s="187"/>
      <c r="BH5" s="187"/>
      <c r="BI5" s="188"/>
      <c r="BJ5" s="189" t="s">
        <v>12</v>
      </c>
      <c r="BK5" s="190"/>
      <c r="BL5" s="190"/>
      <c r="BM5" s="190"/>
      <c r="BN5" s="190"/>
      <c r="BO5" s="190"/>
      <c r="BP5" s="190"/>
      <c r="BQ5" s="190"/>
      <c r="BR5" s="190"/>
      <c r="BS5" s="191"/>
    </row>
    <row r="6" spans="1:71">
      <c r="A6" s="14"/>
      <c r="B6" s="182" t="s">
        <v>98</v>
      </c>
      <c r="C6" s="183"/>
      <c r="D6" s="183"/>
      <c r="E6" s="183"/>
      <c r="F6" s="183"/>
      <c r="G6" s="184" t="s">
        <v>99</v>
      </c>
      <c r="H6" s="184"/>
      <c r="I6" s="184"/>
      <c r="J6" s="184"/>
      <c r="K6" s="185"/>
      <c r="L6" s="182" t="s">
        <v>98</v>
      </c>
      <c r="M6" s="183"/>
      <c r="N6" s="183"/>
      <c r="O6" s="183"/>
      <c r="P6" s="183"/>
      <c r="Q6" s="184" t="s">
        <v>99</v>
      </c>
      <c r="R6" s="184"/>
      <c r="S6" s="184"/>
      <c r="T6" s="184"/>
      <c r="U6" s="185"/>
      <c r="V6" s="182" t="s">
        <v>98</v>
      </c>
      <c r="W6" s="183"/>
      <c r="X6" s="183"/>
      <c r="Y6" s="183"/>
      <c r="Z6" s="183"/>
      <c r="AA6" s="184" t="s">
        <v>99</v>
      </c>
      <c r="AB6" s="184"/>
      <c r="AC6" s="184"/>
      <c r="AD6" s="184"/>
      <c r="AE6" s="185"/>
      <c r="AF6" s="182" t="s">
        <v>98</v>
      </c>
      <c r="AG6" s="183"/>
      <c r="AH6" s="183"/>
      <c r="AI6" s="183"/>
      <c r="AJ6" s="183"/>
      <c r="AK6" s="184" t="s">
        <v>99</v>
      </c>
      <c r="AL6" s="184"/>
      <c r="AM6" s="184"/>
      <c r="AN6" s="184"/>
      <c r="AO6" s="185"/>
      <c r="AP6" s="182" t="s">
        <v>98</v>
      </c>
      <c r="AQ6" s="183"/>
      <c r="AR6" s="183"/>
      <c r="AS6" s="183"/>
      <c r="AT6" s="183"/>
      <c r="AU6" s="184" t="s">
        <v>99</v>
      </c>
      <c r="AV6" s="184"/>
      <c r="AW6" s="184"/>
      <c r="AX6" s="184"/>
      <c r="AY6" s="185"/>
      <c r="AZ6" s="182" t="s">
        <v>98</v>
      </c>
      <c r="BA6" s="183"/>
      <c r="BB6" s="183"/>
      <c r="BC6" s="183"/>
      <c r="BD6" s="183"/>
      <c r="BE6" s="184" t="s">
        <v>99</v>
      </c>
      <c r="BF6" s="184"/>
      <c r="BG6" s="184"/>
      <c r="BH6" s="184"/>
      <c r="BI6" s="185"/>
      <c r="BJ6" s="182" t="s">
        <v>98</v>
      </c>
      <c r="BK6" s="183"/>
      <c r="BL6" s="183"/>
      <c r="BM6" s="183"/>
      <c r="BN6" s="183"/>
      <c r="BO6" s="184" t="s">
        <v>99</v>
      </c>
      <c r="BP6" s="184"/>
      <c r="BQ6" s="184"/>
      <c r="BR6" s="184"/>
      <c r="BS6" s="185"/>
    </row>
    <row r="7" spans="1:71" ht="26.25">
      <c r="A7" s="14"/>
      <c r="B7" s="147" t="s">
        <v>21</v>
      </c>
      <c r="C7" s="148" t="s">
        <v>22</v>
      </c>
      <c r="D7" s="148" t="s">
        <v>23</v>
      </c>
      <c r="E7" s="149" t="s">
        <v>24</v>
      </c>
      <c r="F7" s="149" t="s">
        <v>25</v>
      </c>
      <c r="G7" s="150" t="s">
        <v>21</v>
      </c>
      <c r="H7" s="150" t="s">
        <v>22</v>
      </c>
      <c r="I7" s="150" t="s">
        <v>23</v>
      </c>
      <c r="J7" s="151" t="s">
        <v>24</v>
      </c>
      <c r="K7" s="152" t="s">
        <v>25</v>
      </c>
      <c r="L7" s="147" t="s">
        <v>21</v>
      </c>
      <c r="M7" s="148" t="s">
        <v>22</v>
      </c>
      <c r="N7" s="148" t="s">
        <v>23</v>
      </c>
      <c r="O7" s="149" t="s">
        <v>24</v>
      </c>
      <c r="P7" s="149" t="s">
        <v>25</v>
      </c>
      <c r="Q7" s="150" t="s">
        <v>21</v>
      </c>
      <c r="R7" s="150" t="s">
        <v>22</v>
      </c>
      <c r="S7" s="150" t="s">
        <v>23</v>
      </c>
      <c r="T7" s="151" t="s">
        <v>24</v>
      </c>
      <c r="U7" s="152" t="s">
        <v>25</v>
      </c>
      <c r="V7" s="147" t="s">
        <v>21</v>
      </c>
      <c r="W7" s="148" t="s">
        <v>22</v>
      </c>
      <c r="X7" s="148" t="s">
        <v>23</v>
      </c>
      <c r="Y7" s="149" t="s">
        <v>24</v>
      </c>
      <c r="Z7" s="149" t="s">
        <v>25</v>
      </c>
      <c r="AA7" s="150" t="s">
        <v>21</v>
      </c>
      <c r="AB7" s="150" t="s">
        <v>22</v>
      </c>
      <c r="AC7" s="150" t="s">
        <v>23</v>
      </c>
      <c r="AD7" s="151" t="s">
        <v>24</v>
      </c>
      <c r="AE7" s="152" t="s">
        <v>25</v>
      </c>
      <c r="AF7" s="147" t="s">
        <v>21</v>
      </c>
      <c r="AG7" s="148" t="s">
        <v>22</v>
      </c>
      <c r="AH7" s="148" t="s">
        <v>23</v>
      </c>
      <c r="AI7" s="149" t="s">
        <v>24</v>
      </c>
      <c r="AJ7" s="149" t="s">
        <v>25</v>
      </c>
      <c r="AK7" s="150" t="s">
        <v>21</v>
      </c>
      <c r="AL7" s="150" t="s">
        <v>22</v>
      </c>
      <c r="AM7" s="150" t="s">
        <v>23</v>
      </c>
      <c r="AN7" s="151" t="s">
        <v>24</v>
      </c>
      <c r="AO7" s="152" t="s">
        <v>25</v>
      </c>
      <c r="AP7" s="147" t="s">
        <v>21</v>
      </c>
      <c r="AQ7" s="148" t="s">
        <v>22</v>
      </c>
      <c r="AR7" s="148" t="s">
        <v>23</v>
      </c>
      <c r="AS7" s="149" t="s">
        <v>24</v>
      </c>
      <c r="AT7" s="149" t="s">
        <v>25</v>
      </c>
      <c r="AU7" s="150" t="s">
        <v>21</v>
      </c>
      <c r="AV7" s="150" t="s">
        <v>22</v>
      </c>
      <c r="AW7" s="150" t="s">
        <v>23</v>
      </c>
      <c r="AX7" s="151" t="s">
        <v>24</v>
      </c>
      <c r="AY7" s="152" t="s">
        <v>25</v>
      </c>
      <c r="AZ7" s="147" t="s">
        <v>21</v>
      </c>
      <c r="BA7" s="148" t="s">
        <v>22</v>
      </c>
      <c r="BB7" s="148" t="s">
        <v>23</v>
      </c>
      <c r="BC7" s="149" t="s">
        <v>24</v>
      </c>
      <c r="BD7" s="149" t="s">
        <v>25</v>
      </c>
      <c r="BE7" s="150" t="s">
        <v>21</v>
      </c>
      <c r="BF7" s="150" t="s">
        <v>22</v>
      </c>
      <c r="BG7" s="150" t="s">
        <v>23</v>
      </c>
      <c r="BH7" s="151" t="s">
        <v>24</v>
      </c>
      <c r="BI7" s="152" t="s">
        <v>25</v>
      </c>
      <c r="BJ7" s="147" t="s">
        <v>21</v>
      </c>
      <c r="BK7" s="148" t="s">
        <v>22</v>
      </c>
      <c r="BL7" s="148" t="s">
        <v>23</v>
      </c>
      <c r="BM7" s="149" t="s">
        <v>24</v>
      </c>
      <c r="BN7" s="149" t="s">
        <v>25</v>
      </c>
      <c r="BO7" s="150" t="s">
        <v>21</v>
      </c>
      <c r="BP7" s="150" t="s">
        <v>22</v>
      </c>
      <c r="BQ7" s="150" t="s">
        <v>23</v>
      </c>
      <c r="BR7" s="151" t="s">
        <v>24</v>
      </c>
      <c r="BS7" s="152" t="s">
        <v>25</v>
      </c>
    </row>
    <row r="8" spans="1:71">
      <c r="A8" s="89">
        <v>2010</v>
      </c>
      <c r="B8" s="138">
        <v>100</v>
      </c>
      <c r="C8" s="139">
        <v>100</v>
      </c>
      <c r="D8" s="139">
        <v>100</v>
      </c>
      <c r="E8" s="139">
        <v>100</v>
      </c>
      <c r="F8" s="139">
        <v>100</v>
      </c>
      <c r="G8" s="139">
        <v>100</v>
      </c>
      <c r="H8" s="139">
        <v>100</v>
      </c>
      <c r="I8" s="139">
        <v>100</v>
      </c>
      <c r="J8" s="139">
        <v>100</v>
      </c>
      <c r="K8" s="140">
        <v>100</v>
      </c>
      <c r="L8" s="138">
        <v>100</v>
      </c>
      <c r="M8" s="139">
        <v>100</v>
      </c>
      <c r="N8" s="139">
        <v>100</v>
      </c>
      <c r="O8" s="139">
        <v>100</v>
      </c>
      <c r="P8" s="139">
        <v>100</v>
      </c>
      <c r="Q8" s="139">
        <v>100</v>
      </c>
      <c r="R8" s="139">
        <v>100</v>
      </c>
      <c r="S8" s="139">
        <v>100</v>
      </c>
      <c r="T8" s="139">
        <v>100</v>
      </c>
      <c r="U8" s="140">
        <v>100</v>
      </c>
      <c r="V8" s="138">
        <v>100</v>
      </c>
      <c r="W8" s="139">
        <v>100</v>
      </c>
      <c r="X8" s="139">
        <v>100</v>
      </c>
      <c r="Y8" s="139">
        <v>100</v>
      </c>
      <c r="Z8" s="139">
        <v>100</v>
      </c>
      <c r="AA8" s="139">
        <v>100</v>
      </c>
      <c r="AB8" s="139">
        <v>100</v>
      </c>
      <c r="AC8" s="139">
        <v>100</v>
      </c>
      <c r="AD8" s="139">
        <v>100</v>
      </c>
      <c r="AE8" s="140">
        <v>100</v>
      </c>
      <c r="AF8" s="138">
        <v>100</v>
      </c>
      <c r="AG8" s="139">
        <v>100</v>
      </c>
      <c r="AH8" s="139">
        <v>100</v>
      </c>
      <c r="AI8" s="139">
        <v>100</v>
      </c>
      <c r="AJ8" s="139">
        <v>100</v>
      </c>
      <c r="AK8" s="139">
        <v>100</v>
      </c>
      <c r="AL8" s="139">
        <v>100</v>
      </c>
      <c r="AM8" s="139">
        <v>100</v>
      </c>
      <c r="AN8" s="139">
        <v>100</v>
      </c>
      <c r="AO8" s="140">
        <v>100</v>
      </c>
      <c r="AP8" s="138">
        <v>100</v>
      </c>
      <c r="AQ8" s="139">
        <v>100</v>
      </c>
      <c r="AR8" s="139">
        <v>100</v>
      </c>
      <c r="AS8" s="139">
        <v>100</v>
      </c>
      <c r="AT8" s="139">
        <v>100</v>
      </c>
      <c r="AU8" s="139">
        <v>100</v>
      </c>
      <c r="AV8" s="139">
        <v>100</v>
      </c>
      <c r="AW8" s="139">
        <v>100</v>
      </c>
      <c r="AX8" s="139">
        <v>100</v>
      </c>
      <c r="AY8" s="140">
        <v>100</v>
      </c>
      <c r="AZ8" s="138">
        <v>100</v>
      </c>
      <c r="BA8" s="139">
        <v>100</v>
      </c>
      <c r="BB8" s="139">
        <v>100</v>
      </c>
      <c r="BC8" s="139">
        <v>100</v>
      </c>
      <c r="BD8" s="139">
        <v>100</v>
      </c>
      <c r="BE8" s="139">
        <v>100</v>
      </c>
      <c r="BF8" s="139">
        <v>100</v>
      </c>
      <c r="BG8" s="139">
        <v>100</v>
      </c>
      <c r="BH8" s="139">
        <v>100</v>
      </c>
      <c r="BI8" s="140">
        <v>100</v>
      </c>
      <c r="BJ8" s="138">
        <v>100</v>
      </c>
      <c r="BK8" s="139">
        <v>100</v>
      </c>
      <c r="BL8" s="139">
        <v>100</v>
      </c>
      <c r="BM8" s="139">
        <v>100</v>
      </c>
      <c r="BN8" s="139">
        <v>100</v>
      </c>
      <c r="BO8" s="139">
        <v>100</v>
      </c>
      <c r="BP8" s="139">
        <v>100</v>
      </c>
      <c r="BQ8" s="139">
        <v>100</v>
      </c>
      <c r="BR8" s="139">
        <v>100</v>
      </c>
      <c r="BS8" s="140">
        <v>100</v>
      </c>
    </row>
    <row r="9" spans="1:71">
      <c r="A9" s="89">
        <v>2011</v>
      </c>
      <c r="B9" s="141">
        <v>102.54461335095837</v>
      </c>
      <c r="C9" s="142">
        <v>98.095551412801115</v>
      </c>
      <c r="D9" s="142">
        <v>97.777360967832692</v>
      </c>
      <c r="E9" s="142">
        <v>98.940083651084279</v>
      </c>
      <c r="F9" s="142">
        <v>98.870656064877878</v>
      </c>
      <c r="G9" s="142">
        <v>98.619631901840492</v>
      </c>
      <c r="H9" s="142">
        <v>100</v>
      </c>
      <c r="I9" s="142">
        <v>100.57268722466961</v>
      </c>
      <c r="J9" s="142">
        <v>103.35242352283838</v>
      </c>
      <c r="K9" s="143">
        <v>97.865576748410533</v>
      </c>
      <c r="L9" s="141">
        <v>102.08849557522124</v>
      </c>
      <c r="M9" s="142">
        <v>98.674048937310232</v>
      </c>
      <c r="N9" s="142">
        <v>99.565576419057194</v>
      </c>
      <c r="O9" s="142">
        <v>101.20835322195705</v>
      </c>
      <c r="P9" s="142">
        <v>99.819029942581821</v>
      </c>
      <c r="Q9" s="142">
        <v>99.75868725868726</v>
      </c>
      <c r="R9" s="142">
        <v>102.16512702078522</v>
      </c>
      <c r="S9" s="142">
        <v>105.57401812688822</v>
      </c>
      <c r="T9" s="142">
        <v>106.12847989394609</v>
      </c>
      <c r="U9" s="143">
        <v>99.992891163716507</v>
      </c>
      <c r="V9" s="141">
        <v>101.61652447238438</v>
      </c>
      <c r="W9" s="142">
        <v>98.570523648648646</v>
      </c>
      <c r="X9" s="142">
        <v>99.641140660044854</v>
      </c>
      <c r="Y9" s="142">
        <v>99.979763974355436</v>
      </c>
      <c r="Z9" s="142">
        <v>99.636205232051609</v>
      </c>
      <c r="AA9" s="142">
        <v>100.15590894917368</v>
      </c>
      <c r="AB9" s="142">
        <v>105.20231213872833</v>
      </c>
      <c r="AC9" s="142">
        <v>104.05117270788912</v>
      </c>
      <c r="AD9" s="142">
        <v>104.27729950158586</v>
      </c>
      <c r="AE9" s="143">
        <v>100.8587786259542</v>
      </c>
      <c r="AF9" s="141">
        <v>102.24379719525352</v>
      </c>
      <c r="AG9" s="142">
        <v>99.101896590954723</v>
      </c>
      <c r="AH9" s="142">
        <v>99.761919679218096</v>
      </c>
      <c r="AI9" s="142">
        <v>100.08757544317636</v>
      </c>
      <c r="AJ9" s="142">
        <v>99.132737386482788</v>
      </c>
      <c r="AK9" s="142">
        <v>99.467855601898464</v>
      </c>
      <c r="AL9" s="142">
        <v>101.6931216931217</v>
      </c>
      <c r="AM9" s="142">
        <v>105.85928489042675</v>
      </c>
      <c r="AN9" s="142">
        <v>106.31846324813463</v>
      </c>
      <c r="AO9" s="143">
        <v>99.565972222222214</v>
      </c>
      <c r="AP9" s="141">
        <v>98.027495517035263</v>
      </c>
      <c r="AQ9" s="142">
        <v>98.97328328549348</v>
      </c>
      <c r="AR9" s="142">
        <v>99.209378407851688</v>
      </c>
      <c r="AS9" s="142">
        <v>98.481323679326664</v>
      </c>
      <c r="AT9" s="142">
        <v>101.20798536108857</v>
      </c>
      <c r="AU9" s="142">
        <v>99.560790576961466</v>
      </c>
      <c r="AV9" s="142">
        <v>102.42130750605327</v>
      </c>
      <c r="AW9" s="142">
        <v>105.32359081419625</v>
      </c>
      <c r="AX9" s="142">
        <v>107.49833222148099</v>
      </c>
      <c r="AY9" s="143">
        <v>101.37404580152672</v>
      </c>
      <c r="AZ9" s="141">
        <v>101.42448633764035</v>
      </c>
      <c r="BA9" s="142">
        <v>98.741850588231685</v>
      </c>
      <c r="BB9" s="142">
        <v>99.441152922337878</v>
      </c>
      <c r="BC9" s="142">
        <v>100.40389638426737</v>
      </c>
      <c r="BD9" s="142">
        <v>99.696158645191403</v>
      </c>
      <c r="BE9" s="142">
        <v>99.491309877066556</v>
      </c>
      <c r="BF9" s="142">
        <v>102.28420293339747</v>
      </c>
      <c r="BG9" s="142">
        <v>104.72752930959616</v>
      </c>
      <c r="BH9" s="142">
        <v>105.80117335445702</v>
      </c>
      <c r="BI9" s="143">
        <v>99.948177578165485</v>
      </c>
      <c r="BJ9" s="141">
        <v>101.37416421753005</v>
      </c>
      <c r="BK9" s="142">
        <v>99.605519066323822</v>
      </c>
      <c r="BL9" s="142">
        <v>99.320347096084035</v>
      </c>
      <c r="BM9" s="142">
        <v>100.6432877216495</v>
      </c>
      <c r="BN9" s="142">
        <v>100.01939526410352</v>
      </c>
      <c r="BO9" s="142">
        <v>98.984046333826385</v>
      </c>
      <c r="BP9" s="142">
        <v>101.97647928083246</v>
      </c>
      <c r="BQ9" s="142">
        <v>103.02747931312885</v>
      </c>
      <c r="BR9" s="142">
        <v>105.68659357849246</v>
      </c>
      <c r="BS9" s="143">
        <v>100.57395188617046</v>
      </c>
    </row>
    <row r="10" spans="1:71">
      <c r="A10" s="89">
        <v>2012</v>
      </c>
      <c r="B10" s="141">
        <v>97.785855915399864</v>
      </c>
      <c r="C10" s="142">
        <v>96.428701977556017</v>
      </c>
      <c r="D10" s="142">
        <v>93.294570008440402</v>
      </c>
      <c r="E10" s="142">
        <v>97.139401676381169</v>
      </c>
      <c r="F10" s="142">
        <v>98.245002692685404</v>
      </c>
      <c r="G10" s="142">
        <v>96.647677475898334</v>
      </c>
      <c r="H10" s="142">
        <v>106.14886731391586</v>
      </c>
      <c r="I10" s="142">
        <v>105.59471365638767</v>
      </c>
      <c r="J10" s="142">
        <v>106.21595194859617</v>
      </c>
      <c r="K10" s="143">
        <v>101.27157129881925</v>
      </c>
      <c r="L10" s="141">
        <v>97.592920353982308</v>
      </c>
      <c r="M10" s="142">
        <v>97.231648508662261</v>
      </c>
      <c r="N10" s="142">
        <v>97.955336947546044</v>
      </c>
      <c r="O10" s="142">
        <v>99.936276849641999</v>
      </c>
      <c r="P10" s="142">
        <v>99.738824013134092</v>
      </c>
      <c r="Q10" s="142">
        <v>99.243886743886748</v>
      </c>
      <c r="R10" s="142">
        <v>106.06235565819861</v>
      </c>
      <c r="S10" s="142">
        <v>113.83685800604229</v>
      </c>
      <c r="T10" s="142">
        <v>112.51657092355281</v>
      </c>
      <c r="U10" s="143">
        <v>105.76526622591882</v>
      </c>
      <c r="V10" s="141">
        <v>98.832510103277954</v>
      </c>
      <c r="W10" s="142">
        <v>97.52111486486487</v>
      </c>
      <c r="X10" s="142">
        <v>98.442806792694654</v>
      </c>
      <c r="Y10" s="142">
        <v>97.918448816652415</v>
      </c>
      <c r="Z10" s="142">
        <v>100.38145470814005</v>
      </c>
      <c r="AA10" s="142">
        <v>99.906454630495787</v>
      </c>
      <c r="AB10" s="142">
        <v>108.42279108175062</v>
      </c>
      <c r="AC10" s="142">
        <v>106.7621078282059</v>
      </c>
      <c r="AD10" s="142">
        <v>107.39465337562302</v>
      </c>
      <c r="AE10" s="143">
        <v>105.27989821882953</v>
      </c>
      <c r="AF10" s="141">
        <v>103.08522114347356</v>
      </c>
      <c r="AG10" s="142">
        <v>96.08100330598424</v>
      </c>
      <c r="AH10" s="142">
        <v>95.551657164338081</v>
      </c>
      <c r="AI10" s="142">
        <v>98.327141693720236</v>
      </c>
      <c r="AJ10" s="142">
        <v>99.669444987470897</v>
      </c>
      <c r="AK10" s="142">
        <v>98.446713648784694</v>
      </c>
      <c r="AL10" s="142">
        <v>106.61375661375661</v>
      </c>
      <c r="AM10" s="142">
        <v>111.92618223760091</v>
      </c>
      <c r="AN10" s="142">
        <v>111.32984071545748</v>
      </c>
      <c r="AO10" s="143">
        <v>106.13425925925925</v>
      </c>
      <c r="AP10" s="141">
        <v>93.992827256425585</v>
      </c>
      <c r="AQ10" s="142">
        <v>97.579487745639213</v>
      </c>
      <c r="AR10" s="142">
        <v>96.037804434750996</v>
      </c>
      <c r="AS10" s="142">
        <v>96.296102674020446</v>
      </c>
      <c r="AT10" s="142">
        <v>102.8851313236933</v>
      </c>
      <c r="AU10" s="142">
        <v>98.32301856658016</v>
      </c>
      <c r="AV10" s="142">
        <v>107.74818401937046</v>
      </c>
      <c r="AW10" s="142">
        <v>109.13361169102296</v>
      </c>
      <c r="AX10" s="142">
        <v>112.31487658438959</v>
      </c>
      <c r="AY10" s="143">
        <v>107.21374045801527</v>
      </c>
      <c r="AZ10" s="141">
        <v>98.480194873967378</v>
      </c>
      <c r="BA10" s="142">
        <v>96.98099417449491</v>
      </c>
      <c r="BB10" s="142">
        <v>96.835068054443553</v>
      </c>
      <c r="BC10" s="142">
        <v>98.805985020841291</v>
      </c>
      <c r="BD10" s="142">
        <v>99.979997904542387</v>
      </c>
      <c r="BE10" s="142">
        <v>98.477783344252188</v>
      </c>
      <c r="BF10" s="142">
        <v>106.70834335176724</v>
      </c>
      <c r="BG10" s="142">
        <v>110.62201476335214</v>
      </c>
      <c r="BH10" s="142">
        <v>110.96244770651286</v>
      </c>
      <c r="BI10" s="143">
        <v>105.58991190188287</v>
      </c>
      <c r="BJ10" s="141">
        <v>102.75019741053448</v>
      </c>
      <c r="BK10" s="142">
        <v>98.920540050815006</v>
      </c>
      <c r="BL10" s="142">
        <v>98.170645619350935</v>
      </c>
      <c r="BM10" s="142">
        <v>99.994712972350897</v>
      </c>
      <c r="BN10" s="142">
        <v>100.51730506321232</v>
      </c>
      <c r="BO10" s="142">
        <v>97.786560885183547</v>
      </c>
      <c r="BP10" s="142">
        <v>104.45554460932209</v>
      </c>
      <c r="BQ10" s="142">
        <v>107.67289054546963</v>
      </c>
      <c r="BR10" s="142">
        <v>110.78707877084604</v>
      </c>
      <c r="BS10" s="143">
        <v>106.01755076382109</v>
      </c>
    </row>
    <row r="11" spans="1:71">
      <c r="A11" s="89">
        <v>2013</v>
      </c>
      <c r="B11" s="141">
        <v>104.65961665565102</v>
      </c>
      <c r="C11" s="142">
        <v>94.78378477172204</v>
      </c>
      <c r="D11" s="142">
        <v>89.327581356091159</v>
      </c>
      <c r="E11" s="142">
        <v>96.98486553676112</v>
      </c>
      <c r="F11" s="142">
        <v>98.915006177337091</v>
      </c>
      <c r="G11" s="142">
        <v>96.888694127957933</v>
      </c>
      <c r="H11" s="142">
        <v>101.72599784250269</v>
      </c>
      <c r="I11" s="142">
        <v>105.81497797356829</v>
      </c>
      <c r="J11" s="142">
        <v>106.78865763374775</v>
      </c>
      <c r="K11" s="143">
        <v>106.40326975476839</v>
      </c>
      <c r="L11" s="141">
        <v>98.955752212389385</v>
      </c>
      <c r="M11" s="142">
        <v>95.810680478656906</v>
      </c>
      <c r="N11" s="142">
        <v>94.860517718019594</v>
      </c>
      <c r="O11" s="142">
        <v>100.02887828162289</v>
      </c>
      <c r="P11" s="142">
        <v>100.69087129119964</v>
      </c>
      <c r="Q11" s="142">
        <v>99.388674388674389</v>
      </c>
      <c r="R11" s="142">
        <v>107.82332563510393</v>
      </c>
      <c r="S11" s="142">
        <v>117.56797583081571</v>
      </c>
      <c r="T11" s="142">
        <v>115.73685373398143</v>
      </c>
      <c r="U11" s="143">
        <v>112.39781047842467</v>
      </c>
      <c r="V11" s="141">
        <v>104.04131118096093</v>
      </c>
      <c r="W11" s="142">
        <v>95.42652027027026</v>
      </c>
      <c r="X11" s="142">
        <v>96.616469080422945</v>
      </c>
      <c r="Y11" s="142">
        <v>97.629625541543646</v>
      </c>
      <c r="Z11" s="142">
        <v>102.01087852315807</v>
      </c>
      <c r="AA11" s="142">
        <v>100.99781727471158</v>
      </c>
      <c r="AB11" s="142">
        <v>110.6523534269199</v>
      </c>
      <c r="AC11" s="142">
        <v>113.25007614986293</v>
      </c>
      <c r="AD11" s="142">
        <v>112.80471227911191</v>
      </c>
      <c r="AE11" s="143">
        <v>112.91348600508906</v>
      </c>
      <c r="AF11" s="141">
        <v>100.28047464940668</v>
      </c>
      <c r="AG11" s="142">
        <v>93.286308942218881</v>
      </c>
      <c r="AH11" s="142">
        <v>93.31495520330806</v>
      </c>
      <c r="AI11" s="142">
        <v>98.361725626694323</v>
      </c>
      <c r="AJ11" s="142">
        <v>101.32932876006326</v>
      </c>
      <c r="AK11" s="142">
        <v>98.950093484826695</v>
      </c>
      <c r="AL11" s="142">
        <v>113.06878306878308</v>
      </c>
      <c r="AM11" s="142">
        <v>116.30911188004613</v>
      </c>
      <c r="AN11" s="142">
        <v>114.17685346880458</v>
      </c>
      <c r="AO11" s="143">
        <v>111.8778935185185</v>
      </c>
      <c r="AP11" s="141">
        <v>98.505678421996407</v>
      </c>
      <c r="AQ11" s="142">
        <v>96.086332523735933</v>
      </c>
      <c r="AR11" s="142">
        <v>90.51254089422028</v>
      </c>
      <c r="AS11" s="142">
        <v>96.403272603706512</v>
      </c>
      <c r="AT11" s="142">
        <v>103.60607019523134</v>
      </c>
      <c r="AU11" s="142">
        <v>99.041724895188665</v>
      </c>
      <c r="AV11" s="142">
        <v>108.11138014527846</v>
      </c>
      <c r="AW11" s="142">
        <v>111.74321503131523</v>
      </c>
      <c r="AX11" s="142">
        <v>113.48899266177452</v>
      </c>
      <c r="AY11" s="143">
        <v>110.83969465648855</v>
      </c>
      <c r="AZ11" s="141">
        <v>100.71489091294217</v>
      </c>
      <c r="BA11" s="142">
        <v>95.120026286939137</v>
      </c>
      <c r="BB11" s="142">
        <v>93.829463570856689</v>
      </c>
      <c r="BC11" s="142">
        <v>98.820930966338409</v>
      </c>
      <c r="BD11" s="142">
        <v>101.12583223004314</v>
      </c>
      <c r="BE11" s="142">
        <v>98.963351188870476</v>
      </c>
      <c r="BF11" s="142">
        <v>108.77614811252705</v>
      </c>
      <c r="BG11" s="142">
        <v>114.44854537559705</v>
      </c>
      <c r="BH11" s="142">
        <v>113.97009678936554</v>
      </c>
      <c r="BI11" s="143">
        <v>111.73259630333392</v>
      </c>
      <c r="BJ11" s="141">
        <v>104.59627793534278</v>
      </c>
      <c r="BK11" s="142">
        <v>97.763528389029702</v>
      </c>
      <c r="BL11" s="142">
        <v>96.354798771696906</v>
      </c>
      <c r="BM11" s="142">
        <v>100.33594469109315</v>
      </c>
      <c r="BN11" s="142">
        <v>101.77108039547929</v>
      </c>
      <c r="BO11" s="142">
        <v>97.390600687707703</v>
      </c>
      <c r="BP11" s="142">
        <v>108.93879687211378</v>
      </c>
      <c r="BQ11" s="142">
        <v>112.24777654030629</v>
      </c>
      <c r="BR11" s="142">
        <v>115.53187223268023</v>
      </c>
      <c r="BS11" s="143">
        <v>113.10557545959594</v>
      </c>
    </row>
    <row r="12" spans="1:71">
      <c r="A12" s="89">
        <v>2014</v>
      </c>
      <c r="B12" s="141">
        <v>105.65102445472571</v>
      </c>
      <c r="C12" s="142">
        <v>93.164455166867711</v>
      </c>
      <c r="D12" s="142">
        <v>84.26334052330489</v>
      </c>
      <c r="E12" s="142">
        <v>96.477583861051855</v>
      </c>
      <c r="F12" s="142">
        <v>100.14888966325593</v>
      </c>
      <c r="G12" s="142">
        <v>95.267309377738826</v>
      </c>
      <c r="H12" s="142">
        <v>100.53937432578208</v>
      </c>
      <c r="I12" s="142">
        <v>103.21585903083701</v>
      </c>
      <c r="J12" s="142">
        <v>103.88322391395445</v>
      </c>
      <c r="K12" s="143">
        <v>108.58310626702999</v>
      </c>
      <c r="L12" s="141">
        <v>92.56637168141593</v>
      </c>
      <c r="M12" s="142">
        <v>94.049651723522061</v>
      </c>
      <c r="N12" s="142">
        <v>90.045955552364205</v>
      </c>
      <c r="O12" s="142">
        <v>100.72482100238665</v>
      </c>
      <c r="P12" s="142">
        <v>101.36900229035706</v>
      </c>
      <c r="Q12" s="142">
        <v>97.136422136422141</v>
      </c>
      <c r="R12" s="142">
        <v>106.89953810623555</v>
      </c>
      <c r="S12" s="142">
        <v>115.64954682779455</v>
      </c>
      <c r="T12" s="142">
        <v>113.73177198409192</v>
      </c>
      <c r="U12" s="143">
        <v>116.6417857396744</v>
      </c>
      <c r="V12" s="141">
        <v>102.64930399640772</v>
      </c>
      <c r="W12" s="142">
        <v>94.668496621621628</v>
      </c>
      <c r="X12" s="142">
        <v>93.655879525793011</v>
      </c>
      <c r="Y12" s="142">
        <v>97.456699504217369</v>
      </c>
      <c r="Z12" s="142">
        <v>101.7648166898208</v>
      </c>
      <c r="AA12" s="142">
        <v>100.09354536950421</v>
      </c>
      <c r="AB12" s="142">
        <v>108.67052023121386</v>
      </c>
      <c r="AC12" s="142">
        <v>112.12305817849528</v>
      </c>
      <c r="AD12" s="142">
        <v>111.03760761214319</v>
      </c>
      <c r="AE12" s="143">
        <v>115.01272264631044</v>
      </c>
      <c r="AF12" s="141">
        <v>101.14347357065803</v>
      </c>
      <c r="AG12" s="142">
        <v>91.551671061261104</v>
      </c>
      <c r="AH12" s="142">
        <v>89.637240774387578</v>
      </c>
      <c r="AI12" s="142">
        <v>98.790120151276824</v>
      </c>
      <c r="AJ12" s="142">
        <v>102.49160283637526</v>
      </c>
      <c r="AK12" s="142">
        <v>96.375665180497634</v>
      </c>
      <c r="AL12" s="142">
        <v>110.8994708994709</v>
      </c>
      <c r="AM12" s="142">
        <v>115.31718569780853</v>
      </c>
      <c r="AN12" s="142">
        <v>111.55739006191459</v>
      </c>
      <c r="AO12" s="143">
        <v>115.95775462962963</v>
      </c>
      <c r="AP12" s="141">
        <v>100.80693365212194</v>
      </c>
      <c r="AQ12" s="142">
        <v>93.055862221240886</v>
      </c>
      <c r="AR12" s="142">
        <v>85.223555070883322</v>
      </c>
      <c r="AS12" s="142">
        <v>96.284340120762209</v>
      </c>
      <c r="AT12" s="142">
        <v>104.0188214575623</v>
      </c>
      <c r="AU12" s="142">
        <v>96.765821521261728</v>
      </c>
      <c r="AV12" s="142">
        <v>111.25907990314769</v>
      </c>
      <c r="AW12" s="142">
        <v>108.29853862212944</v>
      </c>
      <c r="AX12" s="142">
        <v>112.78185456971315</v>
      </c>
      <c r="AY12" s="143">
        <v>114.77099236641222</v>
      </c>
      <c r="AZ12" s="141">
        <v>99.417496293158223</v>
      </c>
      <c r="BA12" s="142">
        <v>93.381587473167968</v>
      </c>
      <c r="BB12" s="142">
        <v>89.473979183346671</v>
      </c>
      <c r="BC12" s="142">
        <v>99.189004528858732</v>
      </c>
      <c r="BD12" s="142">
        <v>101.82985156268072</v>
      </c>
      <c r="BE12" s="142">
        <v>96.897760992716485</v>
      </c>
      <c r="BF12" s="142">
        <v>107.79033421495552</v>
      </c>
      <c r="BG12" s="142">
        <v>112.64654798089448</v>
      </c>
      <c r="BH12" s="142">
        <v>111.89444760749561</v>
      </c>
      <c r="BI12" s="143">
        <v>115.51908792537571</v>
      </c>
      <c r="BJ12" s="141">
        <v>105.15183089509907</v>
      </c>
      <c r="BK12" s="142">
        <v>96.703441089879632</v>
      </c>
      <c r="BL12" s="142">
        <v>93.128806205591445</v>
      </c>
      <c r="BM12" s="142">
        <v>100.66288449529659</v>
      </c>
      <c r="BN12" s="142">
        <v>102.36756467463965</v>
      </c>
      <c r="BO12" s="142">
        <v>94.743982557581106</v>
      </c>
      <c r="BP12" s="142">
        <v>109.27898528415739</v>
      </c>
      <c r="BQ12" s="142">
        <v>110.67196829236381</v>
      </c>
      <c r="BR12" s="142">
        <v>114.95264071903917</v>
      </c>
      <c r="BS12" s="143">
        <v>117.00389960186241</v>
      </c>
    </row>
    <row r="13" spans="1:71">
      <c r="A13" s="89">
        <v>2015</v>
      </c>
      <c r="B13" s="141">
        <v>107.43555849306014</v>
      </c>
      <c r="C13" s="142">
        <v>91.651131337500459</v>
      </c>
      <c r="D13" s="142">
        <v>80.249460752133544</v>
      </c>
      <c r="E13" s="142">
        <v>97.539179950615633</v>
      </c>
      <c r="F13" s="142">
        <v>99.969905280831256</v>
      </c>
      <c r="G13" s="142">
        <v>93.207712532865912</v>
      </c>
      <c r="H13" s="142">
        <v>95.685005393743268</v>
      </c>
      <c r="I13" s="142">
        <v>100.88105726872247</v>
      </c>
      <c r="J13" s="142">
        <v>101.70414862410951</v>
      </c>
      <c r="K13" s="143">
        <v>114.07811080835603</v>
      </c>
      <c r="L13" s="141">
        <v>95.292035398230084</v>
      </c>
      <c r="M13" s="142">
        <v>92.277192355777814</v>
      </c>
      <c r="N13" s="142">
        <v>87.247334218935123</v>
      </c>
      <c r="O13" s="142">
        <v>102.51742243436755</v>
      </c>
      <c r="P13" s="142">
        <v>101.51899027394524</v>
      </c>
      <c r="Q13" s="142">
        <v>95.366795366795358</v>
      </c>
      <c r="R13" s="142">
        <v>108.63163972286374</v>
      </c>
      <c r="S13" s="142">
        <v>114.33534743202416</v>
      </c>
      <c r="T13" s="142">
        <v>112.7734202386213</v>
      </c>
      <c r="U13" s="143">
        <v>123.4165067178503</v>
      </c>
      <c r="V13" s="141">
        <v>102.42478670857655</v>
      </c>
      <c r="W13" s="142">
        <v>93.538851351351354</v>
      </c>
      <c r="X13" s="142">
        <v>89.189362383851332</v>
      </c>
      <c r="Y13" s="142">
        <v>98.796876293495956</v>
      </c>
      <c r="Z13" s="142">
        <v>101.28211165791518</v>
      </c>
      <c r="AA13" s="142">
        <v>99.033364515123168</v>
      </c>
      <c r="AB13" s="142">
        <v>108.3402146985962</v>
      </c>
      <c r="AC13" s="142">
        <v>110.38684130368566</v>
      </c>
      <c r="AD13" s="142">
        <v>111.25509741730856</v>
      </c>
      <c r="AE13" s="143">
        <v>120.03816793893129</v>
      </c>
      <c r="AF13" s="141">
        <v>104.18554476806905</v>
      </c>
      <c r="AG13" s="142">
        <v>90.10078567317602</v>
      </c>
      <c r="AH13" s="142">
        <v>87.093540504980894</v>
      </c>
      <c r="AI13" s="142">
        <v>100.57900197463101</v>
      </c>
      <c r="AJ13" s="142">
        <v>102.52773877860515</v>
      </c>
      <c r="AK13" s="142">
        <v>94.074500215734219</v>
      </c>
      <c r="AL13" s="142">
        <v>107.46031746031746</v>
      </c>
      <c r="AM13" s="142">
        <v>114.55594002306806</v>
      </c>
      <c r="AN13" s="142">
        <v>108.84267344022859</v>
      </c>
      <c r="AO13" s="143">
        <v>125.28935185185186</v>
      </c>
      <c r="AP13" s="141">
        <v>98.386132695756118</v>
      </c>
      <c r="AQ13" s="142">
        <v>91.030028703908144</v>
      </c>
      <c r="AR13" s="142">
        <v>83.278807706288632</v>
      </c>
      <c r="AS13" s="142">
        <v>97.812165093969725</v>
      </c>
      <c r="AT13" s="142">
        <v>103.87711019082866</v>
      </c>
      <c r="AU13" s="142">
        <v>94.01078059492913</v>
      </c>
      <c r="AV13" s="142">
        <v>107.74818401937046</v>
      </c>
      <c r="AW13" s="142">
        <v>108.50730688935282</v>
      </c>
      <c r="AX13" s="142">
        <v>112.22148098732487</v>
      </c>
      <c r="AY13" s="143">
        <v>123.12977099236642</v>
      </c>
      <c r="AZ13" s="141">
        <v>100.81020970133446</v>
      </c>
      <c r="BA13" s="142">
        <v>91.769976998928257</v>
      </c>
      <c r="BB13" s="142">
        <v>86.503602882305842</v>
      </c>
      <c r="BC13" s="142">
        <v>100.84681829288833</v>
      </c>
      <c r="BD13" s="142">
        <v>101.82345633488134</v>
      </c>
      <c r="BE13" s="142">
        <v>94.832170796562494</v>
      </c>
      <c r="BF13" s="142">
        <v>106.79249819668189</v>
      </c>
      <c r="BG13" s="142">
        <v>111.41988710377768</v>
      </c>
      <c r="BH13" s="142">
        <v>110.61464960269328</v>
      </c>
      <c r="BI13" s="143">
        <v>122.76040766971843</v>
      </c>
      <c r="BJ13" s="141">
        <v>106.70401502656281</v>
      </c>
      <c r="BK13" s="142">
        <v>95.649098362033271</v>
      </c>
      <c r="BL13" s="142">
        <v>90.540654280462547</v>
      </c>
      <c r="BM13" s="142">
        <v>101.9759129083003</v>
      </c>
      <c r="BN13" s="142">
        <v>102.53023174463915</v>
      </c>
      <c r="BO13" s="142">
        <v>92.636196861132987</v>
      </c>
      <c r="BP13" s="142">
        <v>108.38541345976233</v>
      </c>
      <c r="BQ13" s="142">
        <v>109.11594540516909</v>
      </c>
      <c r="BR13" s="142">
        <v>114.68502266882308</v>
      </c>
      <c r="BS13" s="143">
        <v>123.31072620501786</v>
      </c>
    </row>
    <row r="14" spans="1:71">
      <c r="A14" s="89">
        <v>2016</v>
      </c>
      <c r="B14" s="141">
        <v>106.11368142762723</v>
      </c>
      <c r="C14" s="142">
        <v>90.576452096355595</v>
      </c>
      <c r="D14" s="142">
        <v>78.345681327956484</v>
      </c>
      <c r="E14" s="142">
        <v>97.631565686258043</v>
      </c>
      <c r="F14" s="142">
        <v>99.662622358792404</v>
      </c>
      <c r="G14" s="142">
        <v>92.375109553023663</v>
      </c>
      <c r="H14" s="142">
        <v>94.822006472491907</v>
      </c>
      <c r="I14" s="142">
        <v>98.854625550660785</v>
      </c>
      <c r="J14" s="142">
        <v>99.972063137309675</v>
      </c>
      <c r="K14" s="143">
        <v>118.34695731153498</v>
      </c>
      <c r="L14" s="141">
        <v>99.061946902654867</v>
      </c>
      <c r="M14" s="142">
        <v>90.366136810144667</v>
      </c>
      <c r="N14" s="142">
        <v>85.240369080529916</v>
      </c>
      <c r="O14" s="142">
        <v>105.71145584725537</v>
      </c>
      <c r="P14" s="142">
        <v>101.64668274645949</v>
      </c>
      <c r="Q14" s="142">
        <v>94.868082368082369</v>
      </c>
      <c r="R14" s="142">
        <v>108.1986143187067</v>
      </c>
      <c r="S14" s="142">
        <v>111.69184290030212</v>
      </c>
      <c r="T14" s="142">
        <v>111.91725585505965</v>
      </c>
      <c r="U14" s="143">
        <v>129.92109191725314</v>
      </c>
      <c r="V14" s="141">
        <v>101.88594521778175</v>
      </c>
      <c r="W14" s="142">
        <v>90.479307432432435</v>
      </c>
      <c r="X14" s="142">
        <v>87.523229734059598</v>
      </c>
      <c r="Y14" s="142">
        <v>100.25387013990452</v>
      </c>
      <c r="Z14" s="142">
        <v>99.82928724481387</v>
      </c>
      <c r="AA14" s="142">
        <v>97.318366074212662</v>
      </c>
      <c r="AB14" s="142">
        <v>108.09248554913296</v>
      </c>
      <c r="AC14" s="142">
        <v>106.09198903441974</v>
      </c>
      <c r="AD14" s="142">
        <v>110.20389669234254</v>
      </c>
      <c r="AE14" s="143">
        <v>123.40966921119593</v>
      </c>
      <c r="AF14" s="141">
        <v>101.42394822006473</v>
      </c>
      <c r="AG14" s="142">
        <v>88.629823457765042</v>
      </c>
      <c r="AH14" s="142">
        <v>87.178121671574459</v>
      </c>
      <c r="AI14" s="142">
        <v>102.43426263708066</v>
      </c>
      <c r="AJ14" s="142">
        <v>103.64321384776699</v>
      </c>
      <c r="AK14" s="142">
        <v>92.593125269667766</v>
      </c>
      <c r="AL14" s="142">
        <v>105.23809523809524</v>
      </c>
      <c r="AM14" s="142">
        <v>110.77277970011534</v>
      </c>
      <c r="AN14" s="142">
        <v>106.21262634280572</v>
      </c>
      <c r="AO14" s="143">
        <v>128.77604166666669</v>
      </c>
      <c r="AP14" s="141">
        <v>97.758517632994625</v>
      </c>
      <c r="AQ14" s="142">
        <v>90.348310885405169</v>
      </c>
      <c r="AR14" s="142">
        <v>84.160305343511453</v>
      </c>
      <c r="AS14" s="142">
        <v>99.049847086807645</v>
      </c>
      <c r="AT14" s="142">
        <v>103.06949355420112</v>
      </c>
      <c r="AU14" s="142">
        <v>92.553403873028543</v>
      </c>
      <c r="AV14" s="142">
        <v>107.62711864406779</v>
      </c>
      <c r="AW14" s="142">
        <v>104.80167014613779</v>
      </c>
      <c r="AX14" s="142">
        <v>111.58105403602401</v>
      </c>
      <c r="AY14" s="143">
        <v>126.06870229007635</v>
      </c>
      <c r="AZ14" s="141">
        <v>100.87375556026265</v>
      </c>
      <c r="BA14" s="142">
        <v>89.999907872876847</v>
      </c>
      <c r="BB14" s="142">
        <v>85.337069655724591</v>
      </c>
      <c r="BC14" s="142">
        <v>103.13556447040347</v>
      </c>
      <c r="BD14" s="142">
        <v>101.86550155594531</v>
      </c>
      <c r="BE14" s="142">
        <v>93.676056880804666</v>
      </c>
      <c r="BF14" s="142">
        <v>105.96297186823756</v>
      </c>
      <c r="BG14" s="142">
        <v>108.17954841511073</v>
      </c>
      <c r="BH14" s="142">
        <v>109.25935094190163</v>
      </c>
      <c r="BI14" s="143">
        <v>127.71117636897564</v>
      </c>
      <c r="BJ14" s="141">
        <v>106.90212642684595</v>
      </c>
      <c r="BK14" s="142">
        <v>94.795998967199409</v>
      </c>
      <c r="BL14" s="142">
        <v>89.97245549301816</v>
      </c>
      <c r="BM14" s="142">
        <v>103.65049198779045</v>
      </c>
      <c r="BN14" s="142">
        <v>102.98436475779509</v>
      </c>
      <c r="BO14" s="142">
        <v>91.8125804406708</v>
      </c>
      <c r="BP14" s="142">
        <v>107.55495351271473</v>
      </c>
      <c r="BQ14" s="142">
        <v>106.55501766322124</v>
      </c>
      <c r="BR14" s="142">
        <v>114.87409523557017</v>
      </c>
      <c r="BS14" s="143">
        <v>127.6623854523896</v>
      </c>
    </row>
    <row r="15" spans="1:71">
      <c r="A15" s="89">
        <v>2017</v>
      </c>
      <c r="B15" s="141">
        <v>107.63384005287509</v>
      </c>
      <c r="C15" s="142">
        <v>89.35555799246994</v>
      </c>
      <c r="D15" s="142">
        <v>75.832317359092187</v>
      </c>
      <c r="E15" s="142">
        <v>98.414324828246507</v>
      </c>
      <c r="F15" s="142">
        <v>99.412361009915415</v>
      </c>
      <c r="G15" s="142">
        <v>90.162138475021919</v>
      </c>
      <c r="H15" s="142">
        <v>92.988133764832796</v>
      </c>
      <c r="I15" s="142">
        <v>97.533039647577084</v>
      </c>
      <c r="J15" s="142">
        <v>99.301578432742005</v>
      </c>
      <c r="K15" s="143">
        <v>120.02724795640327</v>
      </c>
      <c r="L15" s="141">
        <v>96.672566371681413</v>
      </c>
      <c r="M15" s="142">
        <v>89.333809608858729</v>
      </c>
      <c r="N15" s="142">
        <v>84.917244102969164</v>
      </c>
      <c r="O15" s="142">
        <v>108.63436754176612</v>
      </c>
      <c r="P15" s="142">
        <v>100.96044428872976</v>
      </c>
      <c r="Q15" s="142">
        <v>93.243243243243242</v>
      </c>
      <c r="R15" s="142">
        <v>103.69515011547344</v>
      </c>
      <c r="S15" s="142">
        <v>110.69486404833837</v>
      </c>
      <c r="T15" s="142">
        <v>112.55523641184269</v>
      </c>
      <c r="U15" s="143">
        <v>132.40918461647829</v>
      </c>
      <c r="V15" s="141">
        <v>98.832510103277954</v>
      </c>
      <c r="W15" s="142">
        <v>89.964104729729726</v>
      </c>
      <c r="X15" s="142">
        <v>87.600128164049977</v>
      </c>
      <c r="Y15" s="142">
        <v>102.3547375295492</v>
      </c>
      <c r="Z15" s="142">
        <v>99.081683110033197</v>
      </c>
      <c r="AA15" s="142">
        <v>96.320548799501097</v>
      </c>
      <c r="AB15" s="142">
        <v>104.45912469033856</v>
      </c>
      <c r="AC15" s="142">
        <v>105.45233018580566</v>
      </c>
      <c r="AD15" s="142">
        <v>111.61758042591754</v>
      </c>
      <c r="AE15" s="143">
        <v>126.04961832061068</v>
      </c>
      <c r="AF15" s="141">
        <v>102.48112189859762</v>
      </c>
      <c r="AG15" s="142">
        <v>87.727704683254586</v>
      </c>
      <c r="AH15" s="142">
        <v>88.186830399097801</v>
      </c>
      <c r="AI15" s="142">
        <v>104.71680221337172</v>
      </c>
      <c r="AJ15" s="142">
        <v>102.65036402518852</v>
      </c>
      <c r="AK15" s="142">
        <v>91.370631382137205</v>
      </c>
      <c r="AL15" s="142">
        <v>104.76190476190477</v>
      </c>
      <c r="AM15" s="142">
        <v>109.68858131487889</v>
      </c>
      <c r="AN15" s="142">
        <v>105.70460919722709</v>
      </c>
      <c r="AO15" s="143">
        <v>132.2337962962963</v>
      </c>
      <c r="AP15" s="141">
        <v>98.655110579796769</v>
      </c>
      <c r="AQ15" s="142">
        <v>90.061271803930225</v>
      </c>
      <c r="AR15" s="142">
        <v>84.75099963649582</v>
      </c>
      <c r="AS15" s="142">
        <v>101.45855660402019</v>
      </c>
      <c r="AT15" s="142">
        <v>103.3694261381616</v>
      </c>
      <c r="AU15" s="142">
        <v>90.616889598722295</v>
      </c>
      <c r="AV15" s="142">
        <v>103.51089588377724</v>
      </c>
      <c r="AW15" s="142">
        <v>102.97494780793319</v>
      </c>
      <c r="AX15" s="142">
        <v>110.56704469646431</v>
      </c>
      <c r="AY15" s="143">
        <v>130.57251908396947</v>
      </c>
      <c r="AZ15" s="141">
        <v>100.46070747722939</v>
      </c>
      <c r="BA15" s="142">
        <v>89.139747633100669</v>
      </c>
      <c r="BB15" s="142">
        <v>85.297838270616495</v>
      </c>
      <c r="BC15" s="142">
        <v>105.6184893207661</v>
      </c>
      <c r="BD15" s="142">
        <v>101.23672820145784</v>
      </c>
      <c r="BE15" s="142">
        <v>92.072912250953792</v>
      </c>
      <c r="BF15" s="142">
        <v>102.83722048569368</v>
      </c>
      <c r="BG15" s="142">
        <v>107.09943551888841</v>
      </c>
      <c r="BH15" s="142">
        <v>109.46604945911824</v>
      </c>
      <c r="BI15" s="143">
        <v>130.56831922611849</v>
      </c>
      <c r="BJ15" s="141">
        <v>109.75558473233934</v>
      </c>
      <c r="BK15" s="142">
        <v>94.845225054275502</v>
      </c>
      <c r="BL15" s="142">
        <v>91.353685588073191</v>
      </c>
      <c r="BM15" s="142">
        <v>106.39520825896129</v>
      </c>
      <c r="BN15" s="142">
        <v>102.8313889272092</v>
      </c>
      <c r="BO15" s="142">
        <v>89.899052961177176</v>
      </c>
      <c r="BP15" s="142">
        <v>107.09392894526199</v>
      </c>
      <c r="BQ15" s="142">
        <v>105.34842977632968</v>
      </c>
      <c r="BR15" s="142">
        <v>116.02435572818624</v>
      </c>
      <c r="BS15" s="143">
        <v>131.69563684127138</v>
      </c>
    </row>
    <row r="16" spans="1:71">
      <c r="A16" s="89">
        <v>2018</v>
      </c>
      <c r="B16" s="141">
        <v>101.61929940515533</v>
      </c>
      <c r="C16" s="142">
        <v>88.397850641517707</v>
      </c>
      <c r="D16" s="142">
        <v>76.657601050361052</v>
      </c>
      <c r="E16" s="142">
        <v>97.705474274771973</v>
      </c>
      <c r="F16" s="142">
        <v>98.202236512814011</v>
      </c>
      <c r="G16" s="142">
        <v>89.482909728308499</v>
      </c>
      <c r="H16" s="142">
        <v>95.037756202804744</v>
      </c>
      <c r="I16" s="142">
        <v>97.40088105726872</v>
      </c>
      <c r="J16" s="142">
        <v>99.762536667132281</v>
      </c>
      <c r="K16" s="143">
        <v>121.48047229791099</v>
      </c>
      <c r="L16" s="141">
        <v>100.56637168141593</v>
      </c>
      <c r="M16" s="142">
        <v>88.410073227362034</v>
      </c>
      <c r="N16" s="142">
        <v>86.260007898610553</v>
      </c>
      <c r="O16" s="142">
        <v>109.34295942720765</v>
      </c>
      <c r="P16" s="142">
        <v>100.49281766036118</v>
      </c>
      <c r="Q16" s="142">
        <v>91.875804375804364</v>
      </c>
      <c r="R16" s="142">
        <v>103.86836027713626</v>
      </c>
      <c r="S16" s="142">
        <v>113.09667673716012</v>
      </c>
      <c r="T16" s="142">
        <v>116.82777286787451</v>
      </c>
      <c r="U16" s="143">
        <v>135.55129025378545</v>
      </c>
      <c r="V16" s="141">
        <v>93.488998652896271</v>
      </c>
      <c r="W16" s="142">
        <v>90.295608108108098</v>
      </c>
      <c r="X16" s="142">
        <v>89.862223646267225</v>
      </c>
      <c r="Y16" s="142">
        <v>103.83196740160233</v>
      </c>
      <c r="Z16" s="142">
        <v>97.978525512726932</v>
      </c>
      <c r="AA16" s="142">
        <v>94.324914250077953</v>
      </c>
      <c r="AB16" s="142">
        <v>105.86292320396366</v>
      </c>
      <c r="AC16" s="142">
        <v>106.30520865062442</v>
      </c>
      <c r="AD16" s="142">
        <v>113.9918441323063</v>
      </c>
      <c r="AE16" s="143">
        <v>128.37150127226462</v>
      </c>
      <c r="AF16" s="141">
        <v>103.99137001078749</v>
      </c>
      <c r="AG16" s="142">
        <v>87.429229183676199</v>
      </c>
      <c r="AH16" s="142">
        <v>89.527598521395902</v>
      </c>
      <c r="AI16" s="142">
        <v>104.30681526601737</v>
      </c>
      <c r="AJ16" s="142">
        <v>101.54673680593814</v>
      </c>
      <c r="AK16" s="142">
        <v>90.335107147993682</v>
      </c>
      <c r="AL16" s="142">
        <v>105.71428571428572</v>
      </c>
      <c r="AM16" s="142">
        <v>111.18800461361016</v>
      </c>
      <c r="AN16" s="142">
        <v>107.46679367095307</v>
      </c>
      <c r="AO16" s="143">
        <v>134.34606481481481</v>
      </c>
      <c r="AP16" s="141">
        <v>101.01613867304245</v>
      </c>
      <c r="AQ16" s="142">
        <v>89.478913667476263</v>
      </c>
      <c r="AR16" s="142">
        <v>86.1141403126136</v>
      </c>
      <c r="AS16" s="142">
        <v>101.55396398044803</v>
      </c>
      <c r="AT16" s="142">
        <v>102.07613884952464</v>
      </c>
      <c r="AU16" s="142">
        <v>89.259333200239567</v>
      </c>
      <c r="AV16" s="142">
        <v>104.9636803874092</v>
      </c>
      <c r="AW16" s="142">
        <v>104.22755741127349</v>
      </c>
      <c r="AX16" s="142">
        <v>115.1567711807872</v>
      </c>
      <c r="AY16" s="143">
        <v>132.09923664122138</v>
      </c>
      <c r="AZ16" s="141">
        <v>100.82080067782249</v>
      </c>
      <c r="BA16" s="142">
        <v>88.577158001087099</v>
      </c>
      <c r="BB16" s="142">
        <v>86.712570056044839</v>
      </c>
      <c r="BC16" s="142">
        <v>106.03258690592831</v>
      </c>
      <c r="BD16" s="142">
        <v>100.40412396944987</v>
      </c>
      <c r="BE16" s="142">
        <v>90.839724074145437</v>
      </c>
      <c r="BF16" s="142">
        <v>103.70281317624428</v>
      </c>
      <c r="BG16" s="142">
        <v>108.58119843682155</v>
      </c>
      <c r="BH16" s="142">
        <v>112.58385523677501</v>
      </c>
      <c r="BI16" s="143">
        <v>133.10070823976508</v>
      </c>
      <c r="BJ16" s="141">
        <v>113.10151807532907</v>
      </c>
      <c r="BK16" s="142">
        <v>95.176729597223058</v>
      </c>
      <c r="BL16" s="142">
        <v>93.702570911154368</v>
      </c>
      <c r="BM16" s="142">
        <v>107.54628244389421</v>
      </c>
      <c r="BN16" s="142">
        <v>102.47469250451672</v>
      </c>
      <c r="BO16" s="142">
        <v>88.199953896690161</v>
      </c>
      <c r="BP16" s="142">
        <v>108.39311003017056</v>
      </c>
      <c r="BQ16" s="142">
        <v>106.78669785520307</v>
      </c>
      <c r="BR16" s="142">
        <v>120.36714213749768</v>
      </c>
      <c r="BS16" s="143">
        <v>135.11967126816279</v>
      </c>
    </row>
    <row r="17" spans="1:71">
      <c r="A17" s="89">
        <v>2019</v>
      </c>
      <c r="B17" s="141">
        <v>106.08063450099141</v>
      </c>
      <c r="C17" s="142">
        <v>87.88609862192493</v>
      </c>
      <c r="D17" s="142">
        <v>78.98340054393698</v>
      </c>
      <c r="E17" s="142">
        <v>98.756991920447476</v>
      </c>
      <c r="F17" s="142">
        <v>97.647860107073853</v>
      </c>
      <c r="G17" s="142">
        <v>86.262050832602981</v>
      </c>
      <c r="H17" s="142">
        <v>95.145631067961162</v>
      </c>
      <c r="I17" s="142">
        <v>98.54625550660792</v>
      </c>
      <c r="J17" s="142">
        <v>102.03939097639334</v>
      </c>
      <c r="K17" s="143">
        <v>118.98274296094459</v>
      </c>
      <c r="L17" s="141">
        <v>103.71681415929204</v>
      </c>
      <c r="M17" s="142">
        <v>88.947312020003579</v>
      </c>
      <c r="N17" s="142">
        <v>88.107205686999606</v>
      </c>
      <c r="O17" s="142">
        <v>111.05560859188543</v>
      </c>
      <c r="P17" s="142">
        <v>101.26128891218174</v>
      </c>
      <c r="Q17" s="142">
        <v>89.173101673101669</v>
      </c>
      <c r="R17" s="142">
        <v>111.98036951501156</v>
      </c>
      <c r="S17" s="142">
        <v>120.55891238670695</v>
      </c>
      <c r="T17" s="142">
        <v>124.41449403446751</v>
      </c>
      <c r="U17" s="143">
        <v>137.46356721404706</v>
      </c>
      <c r="V17" s="141">
        <v>95.5994611585092</v>
      </c>
      <c r="W17" s="142">
        <v>89.909206081081081</v>
      </c>
      <c r="X17" s="142">
        <v>92.66260813841717</v>
      </c>
      <c r="Y17" s="142">
        <v>104.33602840402145</v>
      </c>
      <c r="Z17" s="142">
        <v>98.01031340507194</v>
      </c>
      <c r="AA17" s="142">
        <v>92.048643592142184</v>
      </c>
      <c r="AB17" s="142">
        <v>109.33113129644923</v>
      </c>
      <c r="AC17" s="142">
        <v>110.87420042643923</v>
      </c>
      <c r="AD17" s="142">
        <v>119.01223380154056</v>
      </c>
      <c r="AE17" s="143">
        <v>129.51653944020356</v>
      </c>
      <c r="AF17" s="141">
        <v>106.4724919093851</v>
      </c>
      <c r="AG17" s="142">
        <v>87.501505762049447</v>
      </c>
      <c r="AH17" s="142">
        <v>92.290583296785911</v>
      </c>
      <c r="AI17" s="142">
        <v>106.02764483416448</v>
      </c>
      <c r="AJ17" s="142">
        <v>102.05263999715652</v>
      </c>
      <c r="AK17" s="142">
        <v>87.674385157485972</v>
      </c>
      <c r="AL17" s="142">
        <v>114.44444444444444</v>
      </c>
      <c r="AM17" s="142">
        <v>114.37139561707035</v>
      </c>
      <c r="AN17" s="142">
        <v>113.0602741175848</v>
      </c>
      <c r="AO17" s="143">
        <v>134.63541666666669</v>
      </c>
      <c r="AP17" s="141">
        <v>104.6622833233712</v>
      </c>
      <c r="AQ17" s="142">
        <v>88.910355486862443</v>
      </c>
      <c r="AR17" s="142">
        <v>85.896037804434755</v>
      </c>
      <c r="AS17" s="142">
        <v>104.18224115848081</v>
      </c>
      <c r="AT17" s="142">
        <v>102.44899082316361</v>
      </c>
      <c r="AU17" s="142">
        <v>86.264723497704125</v>
      </c>
      <c r="AV17" s="142">
        <v>108.9588377723971</v>
      </c>
      <c r="AW17" s="142">
        <v>109.02922755741128</v>
      </c>
      <c r="AX17" s="142">
        <v>120.9739826551034</v>
      </c>
      <c r="AY17" s="143">
        <v>132.36641221374046</v>
      </c>
      <c r="AZ17" s="141">
        <v>103.98220715950011</v>
      </c>
      <c r="BA17" s="142">
        <v>88.662222044792202</v>
      </c>
      <c r="BB17" s="142">
        <v>88.77181745396318</v>
      </c>
      <c r="BC17" s="142">
        <v>107.62753280397799</v>
      </c>
      <c r="BD17" s="142">
        <v>100.8743773157188</v>
      </c>
      <c r="BE17" s="142">
        <v>88.053489537169057</v>
      </c>
      <c r="BF17" s="142">
        <v>109.97836018273624</v>
      </c>
      <c r="BG17" s="142">
        <v>113.46613113330439</v>
      </c>
      <c r="BH17" s="142">
        <v>118.7192118226601</v>
      </c>
      <c r="BI17" s="143">
        <v>134.05769562964244</v>
      </c>
      <c r="BJ17" s="141">
        <v>116.17271202358648</v>
      </c>
      <c r="BK17" s="142">
        <v>95.961719154631325</v>
      </c>
      <c r="BL17" s="142">
        <v>97.445107829481998</v>
      </c>
      <c r="BM17" s="142">
        <v>109.65532502648863</v>
      </c>
      <c r="BN17" s="142">
        <v>102.97354841406958</v>
      </c>
      <c r="BO17" s="142">
        <v>85.379247747661211</v>
      </c>
      <c r="BP17" s="142">
        <v>113.01259158918786</v>
      </c>
      <c r="BQ17" s="142">
        <v>110.66048001838125</v>
      </c>
      <c r="BR17" s="142">
        <v>127.06049327889282</v>
      </c>
      <c r="BS17" s="143">
        <v>137.94445495014335</v>
      </c>
    </row>
    <row r="18" spans="1:71">
      <c r="A18" s="89">
        <v>2020</v>
      </c>
      <c r="B18" s="144">
        <v>106.84071381361532</v>
      </c>
      <c r="C18" s="145">
        <v>85.115326972986807</v>
      </c>
      <c r="D18" s="145">
        <v>81.055987995873579</v>
      </c>
      <c r="E18" s="145">
        <v>97.745788050325032</v>
      </c>
      <c r="F18" s="145">
        <v>97.757151455634045</v>
      </c>
      <c r="G18" s="145">
        <v>83.545135845749343</v>
      </c>
      <c r="H18" s="145">
        <v>99.137001078748654</v>
      </c>
      <c r="I18" s="145">
        <v>99.074889867841406</v>
      </c>
      <c r="J18" s="145">
        <v>105.21022489174466</v>
      </c>
      <c r="K18" s="146">
        <v>118.61943687556766</v>
      </c>
      <c r="L18" s="144">
        <v>106.58407079646017</v>
      </c>
      <c r="M18" s="145">
        <v>88.396499374888364</v>
      </c>
      <c r="N18" s="145">
        <v>90.413958999030626</v>
      </c>
      <c r="O18" s="145">
        <v>111.39260143198091</v>
      </c>
      <c r="P18" s="145">
        <v>102.26342870214067</v>
      </c>
      <c r="Q18" s="145">
        <v>86.406048906048909</v>
      </c>
      <c r="R18" s="145">
        <v>116.65704387990763</v>
      </c>
      <c r="S18" s="145">
        <v>129.98489425981873</v>
      </c>
      <c r="T18" s="145">
        <v>130.69487406098099</v>
      </c>
      <c r="U18" s="146">
        <v>137.26451979810906</v>
      </c>
      <c r="V18" s="144">
        <v>97.575213291423438</v>
      </c>
      <c r="W18" s="145">
        <v>87.090371621621614</v>
      </c>
      <c r="X18" s="145">
        <v>96.686959307914137</v>
      </c>
      <c r="Y18" s="145">
        <v>104.842848864483</v>
      </c>
      <c r="Z18" s="145">
        <v>98.261084555793644</v>
      </c>
      <c r="AA18" s="145">
        <v>89.304646086685381</v>
      </c>
      <c r="AB18" s="145">
        <v>109.57886044591247</v>
      </c>
      <c r="AC18" s="145">
        <v>113.25007614986293</v>
      </c>
      <c r="AD18" s="145">
        <v>123.37109198006344</v>
      </c>
      <c r="AE18" s="146">
        <v>128.02162849872772</v>
      </c>
      <c r="AF18" s="144">
        <v>106.21359223300971</v>
      </c>
      <c r="AG18" s="145">
        <v>86.43877236893178</v>
      </c>
      <c r="AH18" s="145">
        <v>94.903201553787355</v>
      </c>
      <c r="AI18" s="145">
        <v>106.77510403070161</v>
      </c>
      <c r="AJ18" s="145">
        <v>102.42940162434022</v>
      </c>
      <c r="AK18" s="145">
        <v>85.186250539335546</v>
      </c>
      <c r="AL18" s="145">
        <v>115.97883597883597</v>
      </c>
      <c r="AM18" s="145">
        <v>118.98500576701269</v>
      </c>
      <c r="AN18" s="145">
        <v>117.70651426152298</v>
      </c>
      <c r="AO18" s="146">
        <v>133.21759259259258</v>
      </c>
      <c r="AP18" s="144">
        <v>109.7429766885834</v>
      </c>
      <c r="AQ18" s="145">
        <v>86.487083241333636</v>
      </c>
      <c r="AR18" s="145">
        <v>89.367502726281359</v>
      </c>
      <c r="AS18" s="145">
        <v>102.70800115011632</v>
      </c>
      <c r="AT18" s="145">
        <v>102.91127223697426</v>
      </c>
      <c r="AU18" s="145">
        <v>83.030545018965867</v>
      </c>
      <c r="AV18" s="145">
        <v>111.86440677966101</v>
      </c>
      <c r="AW18" s="145">
        <v>111.1169102296451</v>
      </c>
      <c r="AX18" s="145">
        <v>126.97798532354902</v>
      </c>
      <c r="AY18" s="146">
        <v>129.8854961832061</v>
      </c>
      <c r="AZ18" s="144">
        <v>106.03156110993434</v>
      </c>
      <c r="BA18" s="145">
        <v>87.269259942819772</v>
      </c>
      <c r="BB18" s="145">
        <v>91.45396317053644</v>
      </c>
      <c r="BC18" s="145">
        <v>107.81411988546185</v>
      </c>
      <c r="BD18" s="145">
        <v>101.51594112580501</v>
      </c>
      <c r="BE18" s="145">
        <v>85.28266985240279</v>
      </c>
      <c r="BF18" s="145">
        <v>113.04400096176965</v>
      </c>
      <c r="BG18" s="145">
        <v>118.64415979157621</v>
      </c>
      <c r="BH18" s="145">
        <v>124.05376636878975</v>
      </c>
      <c r="BI18" s="146">
        <v>133.20780791155639</v>
      </c>
      <c r="BJ18" s="144">
        <v>119.38548086402736</v>
      </c>
      <c r="BK18" s="145">
        <v>95.064007663502565</v>
      </c>
      <c r="BL18" s="145">
        <v>100.87208434130753</v>
      </c>
      <c r="BM18" s="145">
        <v>108.21098574802792</v>
      </c>
      <c r="BN18" s="145">
        <v>103.83540388751666</v>
      </c>
      <c r="BO18" s="145">
        <v>82.398140499836714</v>
      </c>
      <c r="BP18" s="145">
        <v>116.2882519549289</v>
      </c>
      <c r="BQ18" s="145">
        <v>114.33513209919485</v>
      </c>
      <c r="BR18" s="145">
        <v>131.84431092080496</v>
      </c>
      <c r="BS18" s="146">
        <v>136.99638660744858</v>
      </c>
    </row>
    <row r="20" spans="1:71" ht="12" customHeight="1">
      <c r="A20" s="8" t="s">
        <v>118</v>
      </c>
    </row>
    <row r="21" spans="1:71" ht="12" customHeight="1">
      <c r="A21" s="8" t="s">
        <v>110</v>
      </c>
    </row>
    <row r="22" spans="1:71" ht="12" customHeight="1">
      <c r="A22" s="8" t="s">
        <v>111</v>
      </c>
    </row>
  </sheetData>
  <mergeCells count="21">
    <mergeCell ref="AK6:AO6"/>
    <mergeCell ref="AP6:AT6"/>
    <mergeCell ref="AU6:AY6"/>
    <mergeCell ref="B5:K5"/>
    <mergeCell ref="B6:F6"/>
    <mergeCell ref="G6:K6"/>
    <mergeCell ref="L5:U5"/>
    <mergeCell ref="V5:AE5"/>
    <mergeCell ref="AF5:AO5"/>
    <mergeCell ref="AP5:AY5"/>
    <mergeCell ref="L6:P6"/>
    <mergeCell ref="Q6:U6"/>
    <mergeCell ref="V6:Z6"/>
    <mergeCell ref="AA6:AE6"/>
    <mergeCell ref="AF6:AJ6"/>
    <mergeCell ref="AZ6:BD6"/>
    <mergeCell ref="BE6:BI6"/>
    <mergeCell ref="BJ6:BN6"/>
    <mergeCell ref="BO6:BS6"/>
    <mergeCell ref="AZ5:BI5"/>
    <mergeCell ref="BJ5:BS5"/>
  </mergeCells>
  <conditionalFormatting sqref="B8:K18">
    <cfRule type="cellIs" dxfId="9" priority="7" operator="lessThan">
      <formula>100</formula>
    </cfRule>
  </conditionalFormatting>
  <conditionalFormatting sqref="L8:U18">
    <cfRule type="cellIs" dxfId="8" priority="6" operator="lessThan">
      <formula>100</formula>
    </cfRule>
  </conditionalFormatting>
  <conditionalFormatting sqref="V8:AE18">
    <cfRule type="cellIs" dxfId="7" priority="5" operator="lessThan">
      <formula>100</formula>
    </cfRule>
  </conditionalFormatting>
  <conditionalFormatting sqref="AF8:AO18">
    <cfRule type="cellIs" dxfId="6" priority="4" operator="lessThan">
      <formula>100</formula>
    </cfRule>
  </conditionalFormatting>
  <conditionalFormatting sqref="AP8:AY18">
    <cfRule type="cellIs" dxfId="5" priority="3" operator="lessThan">
      <formula>100</formula>
    </cfRule>
  </conditionalFormatting>
  <conditionalFormatting sqref="AZ8:BI18">
    <cfRule type="cellIs" dxfId="4" priority="2" operator="lessThan">
      <formula>100</formula>
    </cfRule>
  </conditionalFormatting>
  <conditionalFormatting sqref="BJ8:BS18">
    <cfRule type="cellIs" dxfId="3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H36"/>
  <sheetViews>
    <sheetView workbookViewId="0">
      <selection activeCell="J7" sqref="J7"/>
    </sheetView>
  </sheetViews>
  <sheetFormatPr baseColWidth="10" defaultRowHeight="15.75"/>
  <cols>
    <col min="1" max="1" width="21.42578125" style="1" customWidth="1"/>
    <col min="2" max="2" width="30" style="1" customWidth="1"/>
    <col min="3" max="3" width="12.5703125" style="1" bestFit="1" customWidth="1"/>
    <col min="4" max="4" width="11.42578125" style="1"/>
    <col min="5" max="5" width="12.28515625" style="1" bestFit="1" customWidth="1"/>
    <col min="6" max="16384" width="11.42578125" style="1"/>
  </cols>
  <sheetData>
    <row r="1" spans="1:8" ht="21.75">
      <c r="C1" s="10" t="s">
        <v>92</v>
      </c>
      <c r="D1" s="4"/>
      <c r="E1" s="4"/>
    </row>
    <row r="3" spans="1:8">
      <c r="A3" s="12" t="s">
        <v>101</v>
      </c>
    </row>
    <row r="4" spans="1:8">
      <c r="A4" s="55" t="s">
        <v>63</v>
      </c>
    </row>
    <row r="5" spans="1:8">
      <c r="A5" s="14"/>
      <c r="B5" s="14"/>
      <c r="C5" s="158" t="s">
        <v>93</v>
      </c>
      <c r="D5" s="157"/>
      <c r="E5" s="158" t="s">
        <v>94</v>
      </c>
      <c r="F5" s="157"/>
      <c r="G5" s="158" t="s">
        <v>95</v>
      </c>
      <c r="H5" s="157"/>
    </row>
    <row r="6" spans="1:8" ht="26.25">
      <c r="A6" s="14"/>
      <c r="B6" s="14"/>
      <c r="C6" s="81" t="s">
        <v>329</v>
      </c>
      <c r="D6" s="90" t="s">
        <v>28</v>
      </c>
      <c r="E6" s="81" t="s">
        <v>329</v>
      </c>
      <c r="F6" s="90" t="s">
        <v>28</v>
      </c>
      <c r="G6" s="81" t="s">
        <v>329</v>
      </c>
      <c r="H6" s="90" t="s">
        <v>28</v>
      </c>
    </row>
    <row r="7" spans="1:8">
      <c r="A7" s="159" t="s">
        <v>100</v>
      </c>
      <c r="B7" s="91" t="s">
        <v>65</v>
      </c>
      <c r="C7" s="72" t="s">
        <v>330</v>
      </c>
      <c r="D7" s="98">
        <v>5.1158591634065604E-3</v>
      </c>
      <c r="E7" s="72" t="s">
        <v>331</v>
      </c>
      <c r="F7" s="98">
        <v>4.0225883809081771E-3</v>
      </c>
      <c r="G7" s="73" t="s">
        <v>332</v>
      </c>
      <c r="H7" s="98">
        <v>1.2089810017271158E-2</v>
      </c>
    </row>
    <row r="8" spans="1:8">
      <c r="A8" s="160"/>
      <c r="B8" s="92" t="s">
        <v>66</v>
      </c>
      <c r="C8" s="75" t="s">
        <v>333</v>
      </c>
      <c r="D8" s="99">
        <v>1.4572244580033753E-2</v>
      </c>
      <c r="E8" s="75" t="s">
        <v>334</v>
      </c>
      <c r="F8" s="99">
        <v>1.3777639891696751E-2</v>
      </c>
      <c r="G8" s="76" t="s">
        <v>335</v>
      </c>
      <c r="H8" s="99">
        <v>2.3782281791435111E-2</v>
      </c>
    </row>
    <row r="9" spans="1:8">
      <c r="A9" s="160"/>
      <c r="B9" s="93" t="s">
        <v>67</v>
      </c>
      <c r="C9" s="75" t="s">
        <v>336</v>
      </c>
      <c r="D9" s="99">
        <v>1.1810885641187397E-2</v>
      </c>
      <c r="E9" s="75" t="s">
        <v>337</v>
      </c>
      <c r="F9" s="99">
        <v>1.0658988153873354E-2</v>
      </c>
      <c r="G9" s="76" t="s">
        <v>338</v>
      </c>
      <c r="H9" s="99">
        <v>2.6024622097553372E-2</v>
      </c>
    </row>
    <row r="10" spans="1:8" ht="31.5">
      <c r="A10" s="160"/>
      <c r="B10" s="97" t="s">
        <v>68</v>
      </c>
      <c r="C10" s="75" t="s">
        <v>339</v>
      </c>
      <c r="D10" s="99">
        <v>6.074801339023112E-3</v>
      </c>
      <c r="E10" s="75" t="s">
        <v>340</v>
      </c>
      <c r="F10" s="99">
        <v>3.2697804071935171E-3</v>
      </c>
      <c r="G10" s="76" t="s">
        <v>341</v>
      </c>
      <c r="H10" s="99">
        <v>3.4198113207547169E-2</v>
      </c>
    </row>
    <row r="11" spans="1:8">
      <c r="A11" s="160"/>
      <c r="B11" s="93" t="s">
        <v>69</v>
      </c>
      <c r="C11" s="75" t="s">
        <v>342</v>
      </c>
      <c r="D11" s="99">
        <v>-6.28644512366955E-4</v>
      </c>
      <c r="E11" s="75" t="s">
        <v>343</v>
      </c>
      <c r="F11" s="99">
        <v>-1.9670518809933612E-3</v>
      </c>
      <c r="G11" s="76" t="s">
        <v>344</v>
      </c>
      <c r="H11" s="99">
        <v>9.3389489104559603E-3</v>
      </c>
    </row>
    <row r="12" spans="1:8">
      <c r="A12" s="160"/>
      <c r="B12" s="92" t="s">
        <v>70</v>
      </c>
      <c r="C12" s="75" t="s">
        <v>345</v>
      </c>
      <c r="D12" s="99">
        <v>1.1350839475839475E-2</v>
      </c>
      <c r="E12" s="75" t="s">
        <v>346</v>
      </c>
      <c r="F12" s="99">
        <v>9.8424919271824802E-3</v>
      </c>
      <c r="G12" s="76" t="s">
        <v>347</v>
      </c>
      <c r="H12" s="99">
        <v>2.6151930261519303E-2</v>
      </c>
    </row>
    <row r="13" spans="1:8">
      <c r="A13" s="160"/>
      <c r="B13" s="93" t="s">
        <v>71</v>
      </c>
      <c r="C13" s="75" t="s">
        <v>348</v>
      </c>
      <c r="D13" s="99">
        <v>1.622430879888041E-2</v>
      </c>
      <c r="E13" s="75" t="s">
        <v>349</v>
      </c>
      <c r="F13" s="99">
        <v>1.5583904385321428E-2</v>
      </c>
      <c r="G13" s="76" t="s">
        <v>350</v>
      </c>
      <c r="H13" s="99">
        <v>2.2661870503597123E-2</v>
      </c>
    </row>
    <row r="14" spans="1:8">
      <c r="A14" s="160"/>
      <c r="B14" s="92" t="s">
        <v>72</v>
      </c>
      <c r="C14" s="75" t="s">
        <v>351</v>
      </c>
      <c r="D14" s="99">
        <v>5.1883087353755842E-3</v>
      </c>
      <c r="E14" s="75" t="s">
        <v>352</v>
      </c>
      <c r="F14" s="99">
        <v>2.441836803906939E-3</v>
      </c>
      <c r="G14" s="76" t="s">
        <v>353</v>
      </c>
      <c r="H14" s="99">
        <v>3.4466136418414076E-2</v>
      </c>
    </row>
    <row r="15" spans="1:8">
      <c r="A15" s="160"/>
      <c r="B15" s="93" t="s">
        <v>73</v>
      </c>
      <c r="C15" s="75" t="s">
        <v>354</v>
      </c>
      <c r="D15" s="99">
        <v>1.3276111021979784E-2</v>
      </c>
      <c r="E15" s="75" t="s">
        <v>355</v>
      </c>
      <c r="F15" s="99">
        <v>1.3744559907629452E-2</v>
      </c>
      <c r="G15" s="76" t="s">
        <v>356</v>
      </c>
      <c r="H15" s="99">
        <v>8.9063794531897261E-3</v>
      </c>
    </row>
    <row r="16" spans="1:8">
      <c r="A16" s="160"/>
      <c r="B16" s="92" t="s">
        <v>74</v>
      </c>
      <c r="C16" s="75" t="s">
        <v>357</v>
      </c>
      <c r="D16" s="99">
        <v>-6.2575322147028828E-3</v>
      </c>
      <c r="E16" s="75" t="s">
        <v>358</v>
      </c>
      <c r="F16" s="99">
        <v>-7.2890985100225103E-3</v>
      </c>
      <c r="G16" s="76" t="s">
        <v>359</v>
      </c>
      <c r="H16" s="99">
        <v>3.4293552812071328E-4</v>
      </c>
    </row>
    <row r="17" spans="1:8">
      <c r="A17" s="160"/>
      <c r="B17" s="93" t="s">
        <v>75</v>
      </c>
      <c r="C17" s="75" t="s">
        <v>360</v>
      </c>
      <c r="D17" s="99">
        <v>8.8913179679272706E-3</v>
      </c>
      <c r="E17" s="75" t="s">
        <v>361</v>
      </c>
      <c r="F17" s="99">
        <v>7.7567890095177113E-3</v>
      </c>
      <c r="G17" s="76" t="s">
        <v>362</v>
      </c>
      <c r="H17" s="99">
        <v>2.125971759479613E-2</v>
      </c>
    </row>
    <row r="18" spans="1:8">
      <c r="A18" s="160"/>
      <c r="B18" s="92" t="s">
        <v>76</v>
      </c>
      <c r="C18" s="75" t="s">
        <v>363</v>
      </c>
      <c r="D18" s="99">
        <v>9.2183277115501455E-4</v>
      </c>
      <c r="E18" s="75" t="s">
        <v>364</v>
      </c>
      <c r="F18" s="99">
        <v>-2.1542093020591032E-3</v>
      </c>
      <c r="G18" s="76" t="s">
        <v>365</v>
      </c>
      <c r="H18" s="99">
        <v>3.3695519472591869E-2</v>
      </c>
    </row>
    <row r="19" spans="1:8">
      <c r="A19" s="160"/>
      <c r="B19" s="93" t="s">
        <v>77</v>
      </c>
      <c r="C19" s="75" t="s">
        <v>366</v>
      </c>
      <c r="D19" s="99">
        <v>4.1627484170271454E-3</v>
      </c>
      <c r="E19" s="75" t="s">
        <v>367</v>
      </c>
      <c r="F19" s="99">
        <v>7.6975016880486162E-4</v>
      </c>
      <c r="G19" s="76" t="s">
        <v>368</v>
      </c>
      <c r="H19" s="99">
        <v>4.8203330411919369E-2</v>
      </c>
    </row>
    <row r="20" spans="1:8">
      <c r="A20" s="160"/>
      <c r="B20" s="92" t="s">
        <v>78</v>
      </c>
      <c r="C20" s="75" t="s">
        <v>369</v>
      </c>
      <c r="D20" s="99">
        <v>-2.6599674892862422E-3</v>
      </c>
      <c r="E20" s="75" t="s">
        <v>370</v>
      </c>
      <c r="F20" s="99">
        <v>-6.2372275204359675E-3</v>
      </c>
      <c r="G20" s="76" t="s">
        <v>371</v>
      </c>
      <c r="H20" s="99">
        <v>4.183768039189726E-2</v>
      </c>
    </row>
    <row r="21" spans="1:8" ht="31.5">
      <c r="A21" s="160"/>
      <c r="B21" s="96" t="s">
        <v>79</v>
      </c>
      <c r="C21" s="75" t="s">
        <v>372</v>
      </c>
      <c r="D21" s="99">
        <v>1.9949756169646816E-3</v>
      </c>
      <c r="E21" s="75" t="s">
        <v>373</v>
      </c>
      <c r="F21" s="99">
        <v>8.0919242595889302E-5</v>
      </c>
      <c r="G21" s="76" t="s">
        <v>374</v>
      </c>
      <c r="H21" s="99">
        <v>2.2108843537414966E-2</v>
      </c>
    </row>
    <row r="22" spans="1:8">
      <c r="A22" s="160"/>
      <c r="B22" s="92" t="s">
        <v>80</v>
      </c>
      <c r="C22" s="75" t="s">
        <v>375</v>
      </c>
      <c r="D22" s="99">
        <v>-3.3363106183996218E-3</v>
      </c>
      <c r="E22" s="75" t="s">
        <v>376</v>
      </c>
      <c r="F22" s="99">
        <v>-3.8540078805832782E-3</v>
      </c>
      <c r="G22" s="76" t="s">
        <v>377</v>
      </c>
      <c r="H22" s="99">
        <v>2.1231422505307855E-3</v>
      </c>
    </row>
    <row r="23" spans="1:8">
      <c r="A23" s="160"/>
      <c r="B23" s="93" t="s">
        <v>81</v>
      </c>
      <c r="C23" s="75" t="s">
        <v>378</v>
      </c>
      <c r="D23" s="99">
        <v>2.1829655017777637E-2</v>
      </c>
      <c r="E23" s="75" t="s">
        <v>379</v>
      </c>
      <c r="F23" s="99">
        <v>1.9946603686399344E-2</v>
      </c>
      <c r="G23" s="76" t="s">
        <v>380</v>
      </c>
      <c r="H23" s="99">
        <v>4.9288744696780636E-2</v>
      </c>
    </row>
    <row r="24" spans="1:8">
      <c r="A24" s="160"/>
      <c r="B24" s="92" t="s">
        <v>82</v>
      </c>
      <c r="C24" s="75" t="s">
        <v>381</v>
      </c>
      <c r="D24" s="99">
        <v>2.3273945017501407E-2</v>
      </c>
      <c r="E24" s="75" t="s">
        <v>382</v>
      </c>
      <c r="F24" s="99">
        <v>2.1200839457081781E-2</v>
      </c>
      <c r="G24" s="76" t="s">
        <v>383</v>
      </c>
      <c r="H24" s="99">
        <v>5.1953499520613615E-2</v>
      </c>
    </row>
    <row r="25" spans="1:8">
      <c r="A25" s="160"/>
      <c r="B25" s="93" t="s">
        <v>83</v>
      </c>
      <c r="C25" s="75" t="s">
        <v>384</v>
      </c>
      <c r="D25" s="99">
        <v>1.6466412181482683E-2</v>
      </c>
      <c r="E25" s="75" t="s">
        <v>385</v>
      </c>
      <c r="F25" s="99">
        <v>1.6493232141459979E-2</v>
      </c>
      <c r="G25" s="76" t="s">
        <v>386</v>
      </c>
      <c r="H25" s="99">
        <v>1.6224604966139956E-2</v>
      </c>
    </row>
    <row r="26" spans="1:8" ht="15.75" customHeight="1">
      <c r="A26" s="160"/>
      <c r="B26" s="94" t="s">
        <v>84</v>
      </c>
      <c r="C26" s="75" t="s">
        <v>387</v>
      </c>
      <c r="D26" s="99">
        <v>7.3976887781953497E-3</v>
      </c>
      <c r="E26" s="75" t="s">
        <v>388</v>
      </c>
      <c r="F26" s="99">
        <v>3.1288602821663092E-3</v>
      </c>
      <c r="G26" s="76" t="s">
        <v>389</v>
      </c>
      <c r="H26" s="99">
        <v>5.1690699047137197E-2</v>
      </c>
    </row>
    <row r="27" spans="1:8">
      <c r="A27" s="160"/>
      <c r="B27" s="93" t="s">
        <v>85</v>
      </c>
      <c r="C27" s="75" t="s">
        <v>390</v>
      </c>
      <c r="D27" s="99">
        <v>3.6564244018217973E-3</v>
      </c>
      <c r="E27" s="75" t="s">
        <v>391</v>
      </c>
      <c r="F27" s="99">
        <v>2.0724837921139334E-3</v>
      </c>
      <c r="G27" s="76" t="s">
        <v>392</v>
      </c>
      <c r="H27" s="99">
        <v>1.880718400542189E-2</v>
      </c>
    </row>
    <row r="28" spans="1:8">
      <c r="A28" s="160"/>
      <c r="B28" s="92" t="s">
        <v>86</v>
      </c>
      <c r="C28" s="75" t="s">
        <v>393</v>
      </c>
      <c r="D28" s="99">
        <v>1.0731695773581334E-2</v>
      </c>
      <c r="E28" s="75" t="s">
        <v>394</v>
      </c>
      <c r="F28" s="99">
        <v>1.1719512989126896E-2</v>
      </c>
      <c r="G28" s="76" t="s">
        <v>395</v>
      </c>
      <c r="H28" s="99">
        <v>9.0661831368993653E-4</v>
      </c>
    </row>
    <row r="29" spans="1:8">
      <c r="A29" s="160"/>
      <c r="B29" s="93" t="s">
        <v>87</v>
      </c>
      <c r="C29" s="75" t="s">
        <v>396</v>
      </c>
      <c r="D29" s="99">
        <v>5.8404156764812502E-3</v>
      </c>
      <c r="E29" s="75" t="s">
        <v>397</v>
      </c>
      <c r="F29" s="99">
        <v>5.7291898880913105E-3</v>
      </c>
      <c r="G29" s="76" t="s">
        <v>398</v>
      </c>
      <c r="H29" s="99">
        <v>6.8807339449541288E-3</v>
      </c>
    </row>
    <row r="30" spans="1:8">
      <c r="A30" s="163"/>
      <c r="B30" s="95" t="s">
        <v>88</v>
      </c>
      <c r="C30" s="78" t="s">
        <v>399</v>
      </c>
      <c r="D30" s="100">
        <v>8.2500667121297479E-3</v>
      </c>
      <c r="E30" s="78" t="s">
        <v>400</v>
      </c>
      <c r="F30" s="100">
        <v>4.5568248809011681E-3</v>
      </c>
      <c r="G30" s="79" t="s">
        <v>401</v>
      </c>
      <c r="H30" s="100">
        <v>5.7663611170326159E-2</v>
      </c>
    </row>
    <row r="31" spans="1:8" ht="16.5" thickBot="1">
      <c r="A31" s="158" t="s">
        <v>11</v>
      </c>
      <c r="B31" s="157"/>
      <c r="C31" s="72" t="s">
        <v>402</v>
      </c>
      <c r="D31" s="98">
        <v>1.1789108588002931E-2</v>
      </c>
      <c r="E31" s="72" t="s">
        <v>403</v>
      </c>
      <c r="F31" s="98">
        <v>9.9376285364463548E-3</v>
      </c>
      <c r="G31" s="72" t="s">
        <v>404</v>
      </c>
      <c r="H31" s="98">
        <v>3.2654521437613521E-2</v>
      </c>
    </row>
    <row r="32" spans="1:8" ht="16.5" thickBot="1">
      <c r="A32" s="195" t="s">
        <v>12</v>
      </c>
      <c r="B32" s="196"/>
      <c r="C32" s="102" t="s">
        <v>405</v>
      </c>
      <c r="D32" s="101">
        <v>1.6686575571007348E-2</v>
      </c>
      <c r="E32" s="102" t="s">
        <v>406</v>
      </c>
      <c r="F32" s="101">
        <v>1.4627121656196491E-2</v>
      </c>
      <c r="G32" s="102" t="s">
        <v>407</v>
      </c>
      <c r="H32" s="101">
        <v>3.4781435643739637E-2</v>
      </c>
    </row>
    <row r="34" spans="1:1" ht="12" customHeight="1">
      <c r="A34" s="8" t="s">
        <v>118</v>
      </c>
    </row>
    <row r="35" spans="1:1" ht="12" customHeight="1">
      <c r="A35" s="8" t="s">
        <v>110</v>
      </c>
    </row>
    <row r="36" spans="1:1" ht="12" customHeight="1">
      <c r="A36" s="8" t="s">
        <v>111</v>
      </c>
    </row>
  </sheetData>
  <mergeCells count="6">
    <mergeCell ref="G5:H5"/>
    <mergeCell ref="A7:A30"/>
    <mergeCell ref="A31:B31"/>
    <mergeCell ref="A32:B32"/>
    <mergeCell ref="C5:D5"/>
    <mergeCell ref="E5:F5"/>
  </mergeCells>
  <conditionalFormatting sqref="D7:D32">
    <cfRule type="cellIs" dxfId="2" priority="3" operator="lessThan">
      <formula>0</formula>
    </cfRule>
  </conditionalFormatting>
  <conditionalFormatting sqref="F7:F32">
    <cfRule type="cellIs" dxfId="1" priority="2" operator="lessThan">
      <formula>0</formula>
    </cfRule>
  </conditionalFormatting>
  <conditionalFormatting sqref="H7:H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E56"/>
  <sheetViews>
    <sheetView workbookViewId="0">
      <selection activeCell="C6" sqref="C6"/>
    </sheetView>
  </sheetViews>
  <sheetFormatPr baseColWidth="10" defaultRowHeight="15.75"/>
  <cols>
    <col min="1" max="1" width="11.42578125" style="1"/>
    <col min="2" max="4" width="19.7109375" style="1" customWidth="1"/>
    <col min="5" max="16384" width="11.42578125" style="1"/>
  </cols>
  <sheetData>
    <row r="1" spans="1:5" ht="21.75">
      <c r="C1" s="10" t="s">
        <v>0</v>
      </c>
      <c r="D1" s="4"/>
      <c r="E1" s="3"/>
    </row>
    <row r="3" spans="1:5">
      <c r="A3" s="9" t="s">
        <v>2</v>
      </c>
    </row>
    <row r="4" spans="1:5">
      <c r="A4" s="11" t="s">
        <v>15</v>
      </c>
    </row>
    <row r="5" spans="1:5">
      <c r="B5" s="136" t="s">
        <v>122</v>
      </c>
      <c r="C5" s="6" t="s">
        <v>123</v>
      </c>
      <c r="D5" s="6" t="s">
        <v>17</v>
      </c>
    </row>
    <row r="6" spans="1:5">
      <c r="A6" s="7" t="s">
        <v>136</v>
      </c>
      <c r="B6" s="135">
        <v>-1355.8576254279906</v>
      </c>
      <c r="C6" s="135">
        <v>-2173.1696179350838</v>
      </c>
      <c r="D6" s="135">
        <v>-3529.0272433627397</v>
      </c>
    </row>
    <row r="7" spans="1:5">
      <c r="A7" s="7" t="s">
        <v>137</v>
      </c>
      <c r="B7" s="135">
        <v>415.12579459170956</v>
      </c>
      <c r="C7" s="135">
        <v>-1454.8066402045079</v>
      </c>
      <c r="D7" s="135">
        <v>-1039.6808456131257</v>
      </c>
    </row>
    <row r="8" spans="1:5">
      <c r="A8" s="7" t="s">
        <v>138</v>
      </c>
      <c r="B8" s="135">
        <v>-3027.8156197238641</v>
      </c>
      <c r="C8" s="135">
        <v>1075.6911188457161</v>
      </c>
      <c r="D8" s="135">
        <v>-1952.1245008781552</v>
      </c>
    </row>
    <row r="9" spans="1:5">
      <c r="A9" s="7" t="s">
        <v>139</v>
      </c>
      <c r="B9" s="135">
        <v>-1819.6615444168783</v>
      </c>
      <c r="C9" s="135">
        <v>-3721.7475534693804</v>
      </c>
      <c r="D9" s="135">
        <v>-5541.4090978861786</v>
      </c>
    </row>
    <row r="10" spans="1:5">
      <c r="A10" s="7" t="s">
        <v>140</v>
      </c>
      <c r="B10" s="135">
        <v>-5015.9124969592158</v>
      </c>
      <c r="C10" s="135">
        <v>-1716.2491309123579</v>
      </c>
      <c r="D10" s="135">
        <v>-6732.1616278716829</v>
      </c>
    </row>
    <row r="11" spans="1:5">
      <c r="A11" s="7" t="s">
        <v>141</v>
      </c>
      <c r="B11" s="135">
        <v>-1964.3781452432813</v>
      </c>
      <c r="C11" s="135">
        <v>-5281.0977159747854</v>
      </c>
      <c r="D11" s="135">
        <v>-7245.4758612182923</v>
      </c>
    </row>
    <row r="12" spans="1:5">
      <c r="A12" s="7" t="s">
        <v>142</v>
      </c>
      <c r="B12" s="135">
        <v>3412.8078002209804</v>
      </c>
      <c r="C12" s="135">
        <v>-5167.4762834729627</v>
      </c>
      <c r="D12" s="135">
        <v>-1754.6684832517058</v>
      </c>
    </row>
    <row r="13" spans="1:5">
      <c r="A13" s="7" t="s">
        <v>143</v>
      </c>
      <c r="B13" s="135">
        <v>-2243.0931581707846</v>
      </c>
      <c r="C13" s="135">
        <v>-5462.2872109822929</v>
      </c>
      <c r="D13" s="135">
        <v>-7705.3803691526409</v>
      </c>
    </row>
    <row r="14" spans="1:5">
      <c r="A14" s="7" t="s">
        <v>144</v>
      </c>
      <c r="B14" s="135">
        <v>1851.789035411326</v>
      </c>
      <c r="C14" s="135">
        <v>2637.6609255122021</v>
      </c>
      <c r="D14" s="135">
        <v>4489.4499609230552</v>
      </c>
    </row>
    <row r="15" spans="1:5">
      <c r="A15" s="7" t="s">
        <v>145</v>
      </c>
      <c r="B15" s="135">
        <v>32.851420418781345</v>
      </c>
      <c r="C15" s="135">
        <v>3603.2415568293072</v>
      </c>
      <c r="D15" s="135">
        <v>3636.0929772481322</v>
      </c>
    </row>
    <row r="16" spans="1:5">
      <c r="A16" s="7" t="s">
        <v>146</v>
      </c>
      <c r="B16" s="135">
        <v>-726.080423834057</v>
      </c>
      <c r="C16" s="135">
        <v>1328.167413105024</v>
      </c>
      <c r="D16" s="135">
        <v>602.08698927075602</v>
      </c>
    </row>
    <row r="17" spans="1:4">
      <c r="A17" s="7" t="s">
        <v>147</v>
      </c>
      <c r="B17" s="135">
        <v>2621.9854255456012</v>
      </c>
      <c r="C17" s="135">
        <v>-4343.2423724227119</v>
      </c>
      <c r="D17" s="135">
        <v>-1721.2569468768779</v>
      </c>
    </row>
    <row r="18" spans="1:4">
      <c r="A18" s="7" t="s">
        <v>148</v>
      </c>
      <c r="B18" s="135">
        <v>-1854.1950420983849</v>
      </c>
      <c r="C18" s="135">
        <v>-4240.3361611389555</v>
      </c>
      <c r="D18" s="135">
        <v>-6094.5312032373622</v>
      </c>
    </row>
    <row r="19" spans="1:4">
      <c r="A19" s="7" t="s">
        <v>149</v>
      </c>
      <c r="B19" s="135">
        <v>1020.998435681111</v>
      </c>
      <c r="C19" s="135">
        <v>2447.4151863092557</v>
      </c>
      <c r="D19" s="135">
        <v>3468.413621990243</v>
      </c>
    </row>
    <row r="20" spans="1:4">
      <c r="A20" s="7" t="s">
        <v>150</v>
      </c>
      <c r="B20" s="135">
        <v>629.97947829274199</v>
      </c>
      <c r="C20" s="135">
        <v>-1549.0826712064445</v>
      </c>
      <c r="D20" s="135">
        <v>-919.10319291357882</v>
      </c>
    </row>
    <row r="21" spans="1:4">
      <c r="A21" s="7" t="s">
        <v>151</v>
      </c>
      <c r="B21" s="135">
        <v>2143.1027666503942</v>
      </c>
      <c r="C21" s="135">
        <v>-1072.9571544397622</v>
      </c>
      <c r="D21" s="135">
        <v>1070.145612210501</v>
      </c>
    </row>
    <row r="22" spans="1:4">
      <c r="A22" s="7" t="s">
        <v>152</v>
      </c>
      <c r="B22" s="135">
        <v>1901.0824010689175</v>
      </c>
      <c r="C22" s="135">
        <v>1518.1157494946383</v>
      </c>
      <c r="D22" s="135">
        <v>3419.1981505635194</v>
      </c>
    </row>
    <row r="23" spans="1:4">
      <c r="A23" s="7" t="s">
        <v>153</v>
      </c>
      <c r="B23" s="135">
        <v>2143.6732683418013</v>
      </c>
      <c r="C23" s="135">
        <v>-640.57481833826751</v>
      </c>
      <c r="D23" s="135">
        <v>1503.0984500036575</v>
      </c>
    </row>
    <row r="24" spans="1:4">
      <c r="A24" s="7" t="s">
        <v>154</v>
      </c>
      <c r="B24" s="135">
        <v>1040.4938525037942</v>
      </c>
      <c r="C24" s="135">
        <v>395.66291325585917</v>
      </c>
      <c r="D24" s="135">
        <v>1436.1567657596897</v>
      </c>
    </row>
    <row r="25" spans="1:4">
      <c r="A25" s="7" t="s">
        <v>155</v>
      </c>
      <c r="B25" s="135">
        <v>855.53956971639855</v>
      </c>
      <c r="C25" s="135">
        <v>2366.6142825470306</v>
      </c>
      <c r="D25" s="135">
        <v>3222.1538522636984</v>
      </c>
    </row>
    <row r="26" spans="1:4">
      <c r="A26" s="7" t="s">
        <v>156</v>
      </c>
      <c r="B26" s="135">
        <v>2447.2098529938157</v>
      </c>
      <c r="C26" s="135">
        <v>2554.2677692584693</v>
      </c>
      <c r="D26" s="135">
        <v>5001.4776222517248</v>
      </c>
    </row>
    <row r="27" spans="1:4">
      <c r="A27" s="7" t="s">
        <v>157</v>
      </c>
      <c r="B27" s="135">
        <v>2736.2085926996078</v>
      </c>
      <c r="C27" s="135">
        <v>-89.674153908388689</v>
      </c>
      <c r="D27" s="135">
        <v>2646.5344387916848</v>
      </c>
    </row>
    <row r="28" spans="1:4">
      <c r="A28" s="7" t="s">
        <v>158</v>
      </c>
      <c r="B28" s="135">
        <v>383.53955691083684</v>
      </c>
      <c r="C28" s="135">
        <v>3463.3621566002257</v>
      </c>
      <c r="D28" s="135">
        <v>3846.9017135112081</v>
      </c>
    </row>
    <row r="29" spans="1:4">
      <c r="A29" s="7" t="s">
        <v>159</v>
      </c>
      <c r="B29" s="135">
        <v>2237.9770742049004</v>
      </c>
      <c r="C29" s="135">
        <v>5299.1966871179175</v>
      </c>
      <c r="D29" s="135">
        <v>7537.1737613223959</v>
      </c>
    </row>
    <row r="30" spans="1:4">
      <c r="A30" s="7" t="s">
        <v>160</v>
      </c>
      <c r="B30" s="135">
        <v>3247.2756080524414</v>
      </c>
      <c r="C30" s="135">
        <v>-3764.3191635971889</v>
      </c>
      <c r="D30" s="135">
        <v>-517.0435555446893</v>
      </c>
    </row>
    <row r="31" spans="1:4">
      <c r="A31" s="7" t="s">
        <v>161</v>
      </c>
      <c r="B31" s="135">
        <v>2709.7570750792656</v>
      </c>
      <c r="C31" s="135">
        <v>-586.19810444675386</v>
      </c>
      <c r="D31" s="135">
        <v>2123.5589706322644</v>
      </c>
    </row>
    <row r="32" spans="1:4">
      <c r="A32" s="7" t="s">
        <v>162</v>
      </c>
      <c r="B32" s="135">
        <v>-998.25056784173648</v>
      </c>
      <c r="C32" s="135">
        <v>3938.6799374613911</v>
      </c>
      <c r="D32" s="135">
        <v>2940.4293696200475</v>
      </c>
    </row>
    <row r="33" spans="1:4">
      <c r="A33" s="7" t="s">
        <v>163</v>
      </c>
      <c r="B33" s="135">
        <v>-373.47503109114768</v>
      </c>
      <c r="C33" s="135">
        <v>1150.6378644406796</v>
      </c>
      <c r="D33" s="135">
        <v>777.16283334954642</v>
      </c>
    </row>
    <row r="34" spans="1:4">
      <c r="A34" s="7" t="s">
        <v>164</v>
      </c>
      <c r="B34" s="135">
        <v>-1940.6651223321242</v>
      </c>
      <c r="C34" s="135">
        <v>-4670.1582990672905</v>
      </c>
      <c r="D34" s="135">
        <v>-6610.8234213995747</v>
      </c>
    </row>
    <row r="35" spans="1:4">
      <c r="A35" s="7" t="s">
        <v>165</v>
      </c>
      <c r="B35" s="135">
        <v>-3217.6115201972425</v>
      </c>
      <c r="C35" s="135">
        <v>2965.1432945088018</v>
      </c>
      <c r="D35" s="135">
        <v>-252.46822568820789</v>
      </c>
    </row>
    <row r="36" spans="1:4">
      <c r="A36" s="7" t="s">
        <v>166</v>
      </c>
      <c r="B36" s="135">
        <v>3354.2873016050871</v>
      </c>
      <c r="C36" s="135">
        <v>6608.5682037097868</v>
      </c>
      <c r="D36" s="135">
        <v>9962.8555053146556</v>
      </c>
    </row>
    <row r="37" spans="1:4">
      <c r="A37" s="7" t="s">
        <v>167</v>
      </c>
      <c r="B37" s="135">
        <v>-802.0447554330749</v>
      </c>
      <c r="C37" s="135">
        <v>5062.0794167714193</v>
      </c>
      <c r="D37" s="135">
        <v>4260.0346613386646</v>
      </c>
    </row>
    <row r="38" spans="1:4">
      <c r="A38" s="7" t="s">
        <v>168</v>
      </c>
      <c r="B38" s="135">
        <v>-1054.1738824794302</v>
      </c>
      <c r="C38" s="135">
        <v>2333.533702212153</v>
      </c>
      <c r="D38" s="135">
        <v>1279.3598197323736</v>
      </c>
    </row>
    <row r="39" spans="1:4">
      <c r="A39" s="7" t="s">
        <v>169</v>
      </c>
      <c r="B39" s="135">
        <v>-2417.9989674944081</v>
      </c>
      <c r="C39" s="135">
        <v>6671.8536415854469</v>
      </c>
      <c r="D39" s="135">
        <v>4253.8546740908641</v>
      </c>
    </row>
    <row r="40" spans="1:4">
      <c r="A40" s="7" t="s">
        <v>170</v>
      </c>
      <c r="B40" s="135">
        <v>-25050.567438856408</v>
      </c>
      <c r="C40" s="135">
        <v>-11490.381988998502</v>
      </c>
      <c r="D40" s="135">
        <v>-36540.94942785427</v>
      </c>
    </row>
    <row r="41" spans="1:4">
      <c r="A41" s="7" t="s">
        <v>171</v>
      </c>
      <c r="B41" s="135">
        <v>8990.1306523443345</v>
      </c>
      <c r="C41" s="135">
        <v>-11915.840559345903</v>
      </c>
      <c r="D41" s="135">
        <v>-2925.7099070020486</v>
      </c>
    </row>
    <row r="42" spans="1:4">
      <c r="A42" s="7" t="s">
        <v>172</v>
      </c>
      <c r="B42" s="135">
        <v>14532.490122074829</v>
      </c>
      <c r="C42" s="135">
        <v>27276.52891836199</v>
      </c>
      <c r="D42" s="135">
        <v>41809.019040437182</v>
      </c>
    </row>
    <row r="43" spans="1:4">
      <c r="A43" s="7" t="s">
        <v>173</v>
      </c>
      <c r="B43" s="135">
        <v>2578.3779447112174</v>
      </c>
      <c r="C43" s="135">
        <v>-807.35985673870891</v>
      </c>
      <c r="D43" s="135">
        <v>1771.0180879721884</v>
      </c>
    </row>
    <row r="44" spans="1:4">
      <c r="A44" s="7" t="s">
        <v>174</v>
      </c>
      <c r="B44" s="135">
        <v>-209.90752659927239</v>
      </c>
      <c r="C44" s="135">
        <v>13158.366462889826</v>
      </c>
      <c r="D44" s="135">
        <v>12948.458936290815</v>
      </c>
    </row>
    <row r="45" spans="1:4">
      <c r="A45" s="7" t="s">
        <v>175</v>
      </c>
      <c r="B45" s="135">
        <v>3180.4020665049757</v>
      </c>
      <c r="C45" s="135">
        <v>16969.891158475308</v>
      </c>
      <c r="D45" s="135">
        <v>20150.293224979891</v>
      </c>
    </row>
    <row r="46" spans="1:4">
      <c r="A46" s="7" t="s">
        <v>176</v>
      </c>
      <c r="B46" s="135">
        <v>-1214.8127064426226</v>
      </c>
      <c r="C46" s="135">
        <v>16034.697270842735</v>
      </c>
      <c r="D46" s="135">
        <v>14819.884564400651</v>
      </c>
    </row>
    <row r="47" spans="1:4">
      <c r="A47" s="7" t="s">
        <v>177</v>
      </c>
      <c r="B47" s="135">
        <v>3268.6248770583334</v>
      </c>
      <c r="C47" s="135">
        <v>9212.2182790450752</v>
      </c>
      <c r="D47" s="135">
        <v>12480.843156103045</v>
      </c>
    </row>
    <row r="48" spans="1:4">
      <c r="A48" s="7" t="s">
        <v>178</v>
      </c>
      <c r="B48" s="135">
        <v>-2602.3441743662406</v>
      </c>
      <c r="C48" s="135">
        <v>6531.7043907390907</v>
      </c>
      <c r="D48" s="135">
        <v>3929.3602163731121</v>
      </c>
    </row>
    <row r="49" spans="1:4">
      <c r="A49" s="7" t="s">
        <v>135</v>
      </c>
      <c r="B49" s="135">
        <v>-2650.0845930550277</v>
      </c>
      <c r="C49" s="135">
        <v>4683.3412778768688</v>
      </c>
      <c r="D49" s="135">
        <v>2033.2566848215647</v>
      </c>
    </row>
    <row r="50" spans="1:4">
      <c r="A50" s="7" t="s">
        <v>179</v>
      </c>
      <c r="B50" s="135">
        <v>1056.0212815039995</v>
      </c>
      <c r="C50" s="135">
        <v>3477.0982327992097</v>
      </c>
      <c r="D50" s="135">
        <v>4533.1195143032819</v>
      </c>
    </row>
    <row r="51" spans="1:4">
      <c r="A51" s="7" t="s">
        <v>180</v>
      </c>
      <c r="B51" s="135">
        <v>-1280.8302312095766</v>
      </c>
      <c r="C51" s="135">
        <v>-2509.278823449742</v>
      </c>
      <c r="D51" s="135">
        <v>-3790.1090546594933</v>
      </c>
    </row>
    <row r="53" spans="1:4" ht="12" customHeight="1">
      <c r="A53" s="8" t="s">
        <v>114</v>
      </c>
    </row>
    <row r="54" spans="1:4" ht="12" customHeight="1">
      <c r="A54" s="8" t="s">
        <v>114</v>
      </c>
    </row>
    <row r="55" spans="1:4" ht="12" customHeight="1">
      <c r="A55" s="8" t="s">
        <v>102</v>
      </c>
    </row>
    <row r="56" spans="1:4" ht="12" customHeight="1">
      <c r="A56" s="8" t="s">
        <v>103</v>
      </c>
    </row>
  </sheetData>
  <conditionalFormatting sqref="B6:D51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H58"/>
  <sheetViews>
    <sheetView topLeftCell="A25" workbookViewId="0">
      <selection activeCell="I53" sqref="I53"/>
    </sheetView>
  </sheetViews>
  <sheetFormatPr baseColWidth="10" defaultRowHeight="15.75"/>
  <cols>
    <col min="1" max="1" width="11.42578125" style="1"/>
    <col min="2" max="8" width="16.85546875" style="1" customWidth="1"/>
    <col min="9" max="16384" width="11.42578125" style="1"/>
  </cols>
  <sheetData>
    <row r="1" spans="1:8" ht="21.75">
      <c r="C1" s="10" t="s">
        <v>0</v>
      </c>
      <c r="D1" s="4"/>
      <c r="E1" s="3"/>
    </row>
    <row r="3" spans="1:8">
      <c r="A3" s="12" t="s">
        <v>3</v>
      </c>
    </row>
    <row r="4" spans="1:8">
      <c r="A4" s="11" t="s">
        <v>112</v>
      </c>
    </row>
    <row r="5" spans="1:8" ht="54">
      <c r="A5" s="14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4" t="s">
        <v>11</v>
      </c>
      <c r="H5" s="25" t="s">
        <v>12</v>
      </c>
    </row>
    <row r="6" spans="1:8">
      <c r="A6" s="7" t="s">
        <v>181</v>
      </c>
      <c r="B6" s="137">
        <v>100</v>
      </c>
      <c r="C6" s="137">
        <v>100</v>
      </c>
      <c r="D6" s="137">
        <v>100</v>
      </c>
      <c r="E6" s="137">
        <v>100</v>
      </c>
      <c r="F6" s="137">
        <v>100</v>
      </c>
      <c r="G6" s="137">
        <v>100</v>
      </c>
      <c r="H6" s="137">
        <v>100</v>
      </c>
    </row>
    <row r="7" spans="1:8">
      <c r="A7" s="7" t="s">
        <v>136</v>
      </c>
      <c r="B7" s="137">
        <v>99.279345606380275</v>
      </c>
      <c r="C7" s="137">
        <v>100.11722411519632</v>
      </c>
      <c r="D7" s="137">
        <v>99.271582206720907</v>
      </c>
      <c r="E7" s="137">
        <v>99.948326477120816</v>
      </c>
      <c r="F7" s="137">
        <v>99.33127442000729</v>
      </c>
      <c r="G7" s="137">
        <v>99.827761805643931</v>
      </c>
      <c r="H7" s="137">
        <v>99.937880712491918</v>
      </c>
    </row>
    <row r="8" spans="1:8">
      <c r="A8" s="7" t="s">
        <v>137</v>
      </c>
      <c r="B8" s="137">
        <v>99.306274854540987</v>
      </c>
      <c r="C8" s="137">
        <v>100.1234361381139</v>
      </c>
      <c r="D8" s="137">
        <v>99.340738953485399</v>
      </c>
      <c r="E8" s="137">
        <v>99.796896401312026</v>
      </c>
      <c r="F8" s="137">
        <v>99.018615483506295</v>
      </c>
      <c r="G8" s="137">
        <v>99.777018997723772</v>
      </c>
      <c r="H8" s="137">
        <v>100.02509096938479</v>
      </c>
    </row>
    <row r="9" spans="1:8">
      <c r="A9" s="7" t="s">
        <v>138</v>
      </c>
      <c r="B9" s="137">
        <v>99.173052898603203</v>
      </c>
      <c r="C9" s="137">
        <v>100.04320457504312</v>
      </c>
      <c r="D9" s="137">
        <v>99.224039437804706</v>
      </c>
      <c r="E9" s="137">
        <v>99.64472880871044</v>
      </c>
      <c r="F9" s="137">
        <v>99.039424660169516</v>
      </c>
      <c r="G9" s="137">
        <v>99.681743337888079</v>
      </c>
      <c r="H9" s="137">
        <v>100.01929995749255</v>
      </c>
    </row>
    <row r="10" spans="1:8">
      <c r="A10" s="7" t="s">
        <v>139</v>
      </c>
      <c r="B10" s="137">
        <v>98.214131176905056</v>
      </c>
      <c r="C10" s="137">
        <v>99.886120422452819</v>
      </c>
      <c r="D10" s="137">
        <v>99.096042674576452</v>
      </c>
      <c r="E10" s="137">
        <v>99.407776840433925</v>
      </c>
      <c r="F10" s="137">
        <v>98.525582265458638</v>
      </c>
      <c r="G10" s="137">
        <v>99.411288554915458</v>
      </c>
      <c r="H10" s="137">
        <v>99.941802946769556</v>
      </c>
    </row>
    <row r="11" spans="1:8">
      <c r="A11" s="7" t="s">
        <v>140</v>
      </c>
      <c r="B11" s="137">
        <v>97.739451019799375</v>
      </c>
      <c r="C11" s="137">
        <v>99.49171937596789</v>
      </c>
      <c r="D11" s="137">
        <v>98.877366289817331</v>
      </c>
      <c r="E11" s="137">
        <v>98.981370904605285</v>
      </c>
      <c r="F11" s="137">
        <v>98.712303364389285</v>
      </c>
      <c r="G11" s="137">
        <v>99.082717738388439</v>
      </c>
      <c r="H11" s="137">
        <v>99.839130220343293</v>
      </c>
    </row>
    <row r="12" spans="1:8">
      <c r="A12" s="7" t="s">
        <v>141</v>
      </c>
      <c r="B12" s="137">
        <v>97.676399107843977</v>
      </c>
      <c r="C12" s="137">
        <v>99.193718285726789</v>
      </c>
      <c r="D12" s="137">
        <v>98.420077023673045</v>
      </c>
      <c r="E12" s="137">
        <v>98.506328437542763</v>
      </c>
      <c r="F12" s="137">
        <v>98.266099027794013</v>
      </c>
      <c r="G12" s="137">
        <v>98.729094036011602</v>
      </c>
      <c r="H12" s="137">
        <v>99.741637622819383</v>
      </c>
    </row>
    <row r="13" spans="1:8">
      <c r="A13" s="7" t="s">
        <v>142</v>
      </c>
      <c r="B13" s="137">
        <v>97.509189711599419</v>
      </c>
      <c r="C13" s="137">
        <v>99.000106300495091</v>
      </c>
      <c r="D13" s="137">
        <v>98.451663694463548</v>
      </c>
      <c r="E13" s="137">
        <v>98.620980582358413</v>
      </c>
      <c r="F13" s="137">
        <v>98.156604564984491</v>
      </c>
      <c r="G13" s="137">
        <v>98.643455442028753</v>
      </c>
      <c r="H13" s="137">
        <v>99.72713089660617</v>
      </c>
    </row>
    <row r="14" spans="1:8">
      <c r="A14" s="7" t="s">
        <v>143</v>
      </c>
      <c r="B14" s="137">
        <v>97.144742568331452</v>
      </c>
      <c r="C14" s="137">
        <v>98.769523164111021</v>
      </c>
      <c r="D14" s="137">
        <v>97.998201324731383</v>
      </c>
      <c r="E14" s="137">
        <v>97.965589844910625</v>
      </c>
      <c r="F14" s="137">
        <v>97.810053012745541</v>
      </c>
      <c r="G14" s="137">
        <v>98.267385576287253</v>
      </c>
      <c r="H14" s="137">
        <v>99.574666966050287</v>
      </c>
    </row>
    <row r="15" spans="1:8">
      <c r="A15" s="7" t="s">
        <v>144</v>
      </c>
      <c r="B15" s="137">
        <v>97.123171295019787</v>
      </c>
      <c r="C15" s="137">
        <v>98.898363156206017</v>
      </c>
      <c r="D15" s="137">
        <v>98.012806349145947</v>
      </c>
      <c r="E15" s="137">
        <v>98.503246675912024</v>
      </c>
      <c r="F15" s="137">
        <v>98.19663748249333</v>
      </c>
      <c r="G15" s="137">
        <v>98.486498295344774</v>
      </c>
      <c r="H15" s="137">
        <v>99.774271046436496</v>
      </c>
    </row>
    <row r="16" spans="1:8">
      <c r="A16" s="7" t="s">
        <v>145</v>
      </c>
      <c r="B16" s="137">
        <v>97.422995201391942</v>
      </c>
      <c r="C16" s="137">
        <v>99.173656151973461</v>
      </c>
      <c r="D16" s="137">
        <v>98.374317644128197</v>
      </c>
      <c r="E16" s="137">
        <v>98.464279837300694</v>
      </c>
      <c r="F16" s="137">
        <v>98.060589265386184</v>
      </c>
      <c r="G16" s="137">
        <v>98.663961954796491</v>
      </c>
      <c r="H16" s="137">
        <v>100.06266154578873</v>
      </c>
    </row>
    <row r="17" spans="1:8">
      <c r="A17" s="7" t="s">
        <v>146</v>
      </c>
      <c r="B17" s="137">
        <v>97.06609291563781</v>
      </c>
      <c r="C17" s="137">
        <v>99.401620339193641</v>
      </c>
      <c r="D17" s="137">
        <v>98.28624868699201</v>
      </c>
      <c r="E17" s="137">
        <v>98.420014492218868</v>
      </c>
      <c r="F17" s="137">
        <v>97.772272439405768</v>
      </c>
      <c r="G17" s="137">
        <v>98.693347496115948</v>
      </c>
      <c r="H17" s="137">
        <v>100.05929398852675</v>
      </c>
    </row>
    <row r="18" spans="1:8">
      <c r="A18" s="7" t="s">
        <v>147</v>
      </c>
      <c r="B18" s="137">
        <v>96.842091828827151</v>
      </c>
      <c r="C18" s="137">
        <v>99.220950122199184</v>
      </c>
      <c r="D18" s="137">
        <v>98.361207888493823</v>
      </c>
      <c r="E18" s="137">
        <v>98.409848456050781</v>
      </c>
      <c r="F18" s="137">
        <v>97.891836597584827</v>
      </c>
      <c r="G18" s="137">
        <v>98.609339590223328</v>
      </c>
      <c r="H18" s="137">
        <v>100.1159311674313</v>
      </c>
    </row>
    <row r="19" spans="1:8">
      <c r="A19" s="7" t="s">
        <v>148</v>
      </c>
      <c r="B19" s="137">
        <v>97.070092038265273</v>
      </c>
      <c r="C19" s="137">
        <v>98.854803566922286</v>
      </c>
      <c r="D19" s="137">
        <v>97.91196853833199</v>
      </c>
      <c r="E19" s="137">
        <v>98.226680574468489</v>
      </c>
      <c r="F19" s="137">
        <v>97.431770057765661</v>
      </c>
      <c r="G19" s="137">
        <v>98.311889052864458</v>
      </c>
      <c r="H19" s="137">
        <v>99.97837004849373</v>
      </c>
    </row>
    <row r="20" spans="1:8">
      <c r="A20" s="7" t="s">
        <v>149</v>
      </c>
      <c r="B20" s="137">
        <v>97.038613606511475</v>
      </c>
      <c r="C20" s="137">
        <v>99.122970897170404</v>
      </c>
      <c r="D20" s="137">
        <v>97.874986749137264</v>
      </c>
      <c r="E20" s="137">
        <v>98.499105074388211</v>
      </c>
      <c r="F20" s="137">
        <v>97.322235882163127</v>
      </c>
      <c r="G20" s="137">
        <v>98.481168930387412</v>
      </c>
      <c r="H20" s="137">
        <v>100.07454607629683</v>
      </c>
    </row>
    <row r="21" spans="1:8">
      <c r="A21" s="7" t="s">
        <v>150</v>
      </c>
      <c r="B21" s="137">
        <v>96.8523267642137</v>
      </c>
      <c r="C21" s="137">
        <v>99.06992211741084</v>
      </c>
      <c r="D21" s="137">
        <v>97.885983928948562</v>
      </c>
      <c r="E21" s="137">
        <v>98.635723819162337</v>
      </c>
      <c r="F21" s="137">
        <v>96.946170490122924</v>
      </c>
      <c r="G21" s="137">
        <v>98.43631105215141</v>
      </c>
      <c r="H21" s="137">
        <v>100.00569501936715</v>
      </c>
    </row>
    <row r="22" spans="1:8">
      <c r="A22" s="7" t="s">
        <v>151</v>
      </c>
      <c r="B22" s="137">
        <v>97.201316684139343</v>
      </c>
      <c r="C22" s="137">
        <v>99.171459615012523</v>
      </c>
      <c r="D22" s="137">
        <v>97.912304334897641</v>
      </c>
      <c r="E22" s="137">
        <v>98.391286057442997</v>
      </c>
      <c r="F22" s="137">
        <v>97.229727313736376</v>
      </c>
      <c r="G22" s="137">
        <v>98.48854072770628</v>
      </c>
      <c r="H22" s="137">
        <v>100.2286595100413</v>
      </c>
    </row>
    <row r="23" spans="1:8">
      <c r="A23" s="7" t="s">
        <v>152</v>
      </c>
      <c r="B23" s="137">
        <v>96.907519824814486</v>
      </c>
      <c r="C23" s="137">
        <v>99.329347046804756</v>
      </c>
      <c r="D23" s="137">
        <v>97.950533822447781</v>
      </c>
      <c r="E23" s="137">
        <v>98.949791595833574</v>
      </c>
      <c r="F23" s="137">
        <v>97.089006629581434</v>
      </c>
      <c r="G23" s="137">
        <v>98.655418588087301</v>
      </c>
      <c r="H23" s="137">
        <v>100.31515967549602</v>
      </c>
    </row>
    <row r="24" spans="1:8">
      <c r="A24" s="7" t="s">
        <v>153</v>
      </c>
      <c r="B24" s="137">
        <v>96.829724223419973</v>
      </c>
      <c r="C24" s="137">
        <v>99.545025552614803</v>
      </c>
      <c r="D24" s="137">
        <v>97.815448811589661</v>
      </c>
      <c r="E24" s="137">
        <v>98.828309126155673</v>
      </c>
      <c r="F24" s="137">
        <v>97.316623297619159</v>
      </c>
      <c r="G24" s="137">
        <v>98.728779020046247</v>
      </c>
      <c r="H24" s="137">
        <v>100.46018680037618</v>
      </c>
    </row>
    <row r="25" spans="1:8">
      <c r="A25" s="7" t="s">
        <v>154</v>
      </c>
      <c r="B25" s="137">
        <v>96.845250159398049</v>
      </c>
      <c r="C25" s="137">
        <v>99.92708117579879</v>
      </c>
      <c r="D25" s="137">
        <v>97.611582935756473</v>
      </c>
      <c r="E25" s="137">
        <v>98.934063483900601</v>
      </c>
      <c r="F25" s="137">
        <v>96.208772646989118</v>
      </c>
      <c r="G25" s="137">
        <v>98.798872286855669</v>
      </c>
      <c r="H25" s="137">
        <v>100.65341074480921</v>
      </c>
    </row>
    <row r="26" spans="1:8">
      <c r="A26" s="7" t="s">
        <v>155</v>
      </c>
      <c r="B26" s="137">
        <v>96.939562593551557</v>
      </c>
      <c r="C26" s="137">
        <v>100.10214121743959</v>
      </c>
      <c r="D26" s="137">
        <v>97.242032484559644</v>
      </c>
      <c r="E26" s="137">
        <v>99.206660025702348</v>
      </c>
      <c r="F26" s="137">
        <v>96.750403557009903</v>
      </c>
      <c r="G26" s="137">
        <v>98.956133175814543</v>
      </c>
      <c r="H26" s="137">
        <v>100.86629846412501</v>
      </c>
    </row>
    <row r="27" spans="1:8">
      <c r="A27" s="7" t="s">
        <v>156</v>
      </c>
      <c r="B27" s="137">
        <v>97.300307799676006</v>
      </c>
      <c r="C27" s="137">
        <v>100.34701259425451</v>
      </c>
      <c r="D27" s="137">
        <v>97.005367271311499</v>
      </c>
      <c r="E27" s="137">
        <v>99.477790338793042</v>
      </c>
      <c r="F27" s="137">
        <v>97.455916261812973</v>
      </c>
      <c r="G27" s="137">
        <v>99.200235988109071</v>
      </c>
      <c r="H27" s="137">
        <v>101.19685599070591</v>
      </c>
    </row>
    <row r="28" spans="1:8">
      <c r="A28" s="7" t="s">
        <v>157</v>
      </c>
      <c r="B28" s="137">
        <v>96.374031390818644</v>
      </c>
      <c r="C28" s="137">
        <v>100.61688614237517</v>
      </c>
      <c r="D28" s="137">
        <v>97.249005215403429</v>
      </c>
      <c r="E28" s="137">
        <v>99.70183731389983</v>
      </c>
      <c r="F28" s="137">
        <v>97.405834552985766</v>
      </c>
      <c r="G28" s="137">
        <v>99.329403115933303</v>
      </c>
      <c r="H28" s="137">
        <v>101.24260376716816</v>
      </c>
    </row>
    <row r="29" spans="1:8">
      <c r="A29" s="7" t="s">
        <v>158</v>
      </c>
      <c r="B29" s="137">
        <v>96.383535069149247</v>
      </c>
      <c r="C29" s="137">
        <v>100.8093341256636</v>
      </c>
      <c r="D29" s="137">
        <v>97.747368327716259</v>
      </c>
      <c r="E29" s="137">
        <v>99.750587563943554</v>
      </c>
      <c r="F29" s="137">
        <v>97.631238792894067</v>
      </c>
      <c r="G29" s="137">
        <v>99.517155535880349</v>
      </c>
      <c r="H29" s="137">
        <v>101.73265485171909</v>
      </c>
    </row>
    <row r="30" spans="1:8">
      <c r="A30" s="7" t="s">
        <v>159</v>
      </c>
      <c r="B30" s="137">
        <v>96.53319933744578</v>
      </c>
      <c r="C30" s="137">
        <v>101.18942896307684</v>
      </c>
      <c r="D30" s="137">
        <v>97.799510581334559</v>
      </c>
      <c r="E30" s="137">
        <v>100.30636472539346</v>
      </c>
      <c r="F30" s="137">
        <v>98.098264519916967</v>
      </c>
      <c r="G30" s="137">
        <v>99.885015886530709</v>
      </c>
      <c r="H30" s="137">
        <v>102.19365158641436</v>
      </c>
    </row>
    <row r="31" spans="1:8">
      <c r="A31" s="7" t="s">
        <v>160</v>
      </c>
      <c r="B31" s="137">
        <v>96.311327084013044</v>
      </c>
      <c r="C31" s="137">
        <v>101.24371571806145</v>
      </c>
      <c r="D31" s="137">
        <v>97.848570385765242</v>
      </c>
      <c r="E31" s="137">
        <v>100.08154787808789</v>
      </c>
      <c r="F31" s="137">
        <v>98.210538889854107</v>
      </c>
      <c r="G31" s="137">
        <v>99.859780986863115</v>
      </c>
      <c r="H31" s="137">
        <v>102.21513155788983</v>
      </c>
    </row>
    <row r="32" spans="1:8">
      <c r="A32" s="7" t="s">
        <v>161</v>
      </c>
      <c r="B32" s="137">
        <v>96.166857386211959</v>
      </c>
      <c r="C32" s="137">
        <v>101.45165332745746</v>
      </c>
      <c r="D32" s="137">
        <v>97.669857262764012</v>
      </c>
      <c r="E32" s="137">
        <v>100.16122000218037</v>
      </c>
      <c r="F32" s="137">
        <v>98.43596254623202</v>
      </c>
      <c r="G32" s="137">
        <v>99.963423701267828</v>
      </c>
      <c r="H32" s="137">
        <v>102.56732310330108</v>
      </c>
    </row>
    <row r="33" spans="1:8">
      <c r="A33" s="7" t="s">
        <v>162</v>
      </c>
      <c r="B33" s="137">
        <v>95.819458479517721</v>
      </c>
      <c r="C33" s="137">
        <v>101.57286035289697</v>
      </c>
      <c r="D33" s="137">
        <v>97.917673828505045</v>
      </c>
      <c r="E33" s="137">
        <v>100.38031779451894</v>
      </c>
      <c r="F33" s="137">
        <v>98.77904101261197</v>
      </c>
      <c r="G33" s="137">
        <v>100.1069347059526</v>
      </c>
      <c r="H33" s="137">
        <v>102.89564642318358</v>
      </c>
    </row>
    <row r="34" spans="1:8">
      <c r="A34" s="7" t="s">
        <v>163</v>
      </c>
      <c r="B34" s="137">
        <v>95.733260388088055</v>
      </c>
      <c r="C34" s="137">
        <v>101.63173681929803</v>
      </c>
      <c r="D34" s="137">
        <v>98.288013001073665</v>
      </c>
      <c r="E34" s="137">
        <v>100.24585129510743</v>
      </c>
      <c r="F34" s="137">
        <v>98.780549113488405</v>
      </c>
      <c r="G34" s="137">
        <v>100.1448650232627</v>
      </c>
      <c r="H34" s="137">
        <v>102.99123687367893</v>
      </c>
    </row>
    <row r="35" spans="1:8">
      <c r="A35" s="7" t="s">
        <v>164</v>
      </c>
      <c r="B35" s="137">
        <v>95.355900723065545</v>
      </c>
      <c r="C35" s="137">
        <v>101.36915697309365</v>
      </c>
      <c r="D35" s="137">
        <v>98.191483873597974</v>
      </c>
      <c r="E35" s="137">
        <v>99.779706615862636</v>
      </c>
      <c r="F35" s="137">
        <v>98.249021048527965</v>
      </c>
      <c r="G35" s="137">
        <v>99.822216256113023</v>
      </c>
      <c r="H35" s="137">
        <v>102.88956956944848</v>
      </c>
    </row>
    <row r="36" spans="1:8">
      <c r="A36" s="7" t="s">
        <v>165</v>
      </c>
      <c r="B36" s="137">
        <v>95.130337384678782</v>
      </c>
      <c r="C36" s="137">
        <v>101.54601903006395</v>
      </c>
      <c r="D36" s="137">
        <v>97.973205385618257</v>
      </c>
      <c r="E36" s="137">
        <v>99.652914561391484</v>
      </c>
      <c r="F36" s="137">
        <v>98.030550356342445</v>
      </c>
      <c r="G36" s="137">
        <v>99.809894256784006</v>
      </c>
      <c r="H36" s="137">
        <v>103.1784172696993</v>
      </c>
    </row>
    <row r="37" spans="1:8">
      <c r="A37" s="7" t="s">
        <v>166</v>
      </c>
      <c r="B37" s="137">
        <v>95.458863105683349</v>
      </c>
      <c r="C37" s="137">
        <v>101.97724965858426</v>
      </c>
      <c r="D37" s="137">
        <v>98.255752665496956</v>
      </c>
      <c r="E37" s="137">
        <v>100.47485454550011</v>
      </c>
      <c r="F37" s="137">
        <v>98.407625955671293</v>
      </c>
      <c r="G37" s="137">
        <v>100.29614276792631</v>
      </c>
      <c r="H37" s="137">
        <v>103.76633493682188</v>
      </c>
    </row>
    <row r="38" spans="1:8">
      <c r="A38" s="7" t="s">
        <v>167</v>
      </c>
      <c r="B38" s="137">
        <v>95.417108848166606</v>
      </c>
      <c r="C38" s="137">
        <v>102.22048502640459</v>
      </c>
      <c r="D38" s="137">
        <v>98.313995170025834</v>
      </c>
      <c r="E38" s="137">
        <v>100.67702208908467</v>
      </c>
      <c r="F38" s="137">
        <v>98.856149901768717</v>
      </c>
      <c r="G38" s="137">
        <v>100.50405861197176</v>
      </c>
      <c r="H38" s="137">
        <v>104.06183383229811</v>
      </c>
    </row>
    <row r="39" spans="1:8">
      <c r="A39" s="7" t="s">
        <v>168</v>
      </c>
      <c r="B39" s="137">
        <v>95.408613789902901</v>
      </c>
      <c r="C39" s="137">
        <v>102.41807003805707</v>
      </c>
      <c r="D39" s="137">
        <v>98.19250537576329</v>
      </c>
      <c r="E39" s="137">
        <v>100.57163199040508</v>
      </c>
      <c r="F39" s="137">
        <v>98.948684320152168</v>
      </c>
      <c r="G39" s="137">
        <v>100.56649922523052</v>
      </c>
      <c r="H39" s="137">
        <v>104.29920431514579</v>
      </c>
    </row>
    <row r="40" spans="1:8">
      <c r="A40" s="7" t="s">
        <v>169</v>
      </c>
      <c r="B40" s="137">
        <v>95.402038649126382</v>
      </c>
      <c r="C40" s="137">
        <v>102.74618358215615</v>
      </c>
      <c r="D40" s="137">
        <v>98.187475285655339</v>
      </c>
      <c r="E40" s="137">
        <v>100.74148518900985</v>
      </c>
      <c r="F40" s="137">
        <v>99.114061187526858</v>
      </c>
      <c r="G40" s="137">
        <v>100.77411344795904</v>
      </c>
      <c r="H40" s="137">
        <v>104.65617016265823</v>
      </c>
    </row>
    <row r="41" spans="1:8">
      <c r="A41" s="7" t="s">
        <v>170</v>
      </c>
      <c r="B41" s="137">
        <v>93.452905591145921</v>
      </c>
      <c r="C41" s="137">
        <v>101.35429920220396</v>
      </c>
      <c r="D41" s="137">
        <v>95.720761726070535</v>
      </c>
      <c r="E41" s="137">
        <v>98.623239411438078</v>
      </c>
      <c r="F41" s="137">
        <v>97.234978946654891</v>
      </c>
      <c r="G41" s="137">
        <v>98.990690789109664</v>
      </c>
      <c r="H41" s="137">
        <v>102.77811401559998</v>
      </c>
    </row>
    <row r="42" spans="1:8">
      <c r="A42" s="7" t="s">
        <v>171</v>
      </c>
      <c r="B42" s="137">
        <v>93.08172299328578</v>
      </c>
      <c r="C42" s="137">
        <v>101.07140520058648</v>
      </c>
      <c r="D42" s="137">
        <v>95.821062489613013</v>
      </c>
      <c r="E42" s="137">
        <v>98.927912746062177</v>
      </c>
      <c r="F42" s="137">
        <v>96.616064028470348</v>
      </c>
      <c r="G42" s="137">
        <v>98.847898184564215</v>
      </c>
      <c r="H42" s="137">
        <v>102.55160337730267</v>
      </c>
    </row>
    <row r="43" spans="1:8">
      <c r="A43" s="7" t="s">
        <v>172</v>
      </c>
      <c r="B43" s="137">
        <v>94.681455551547629</v>
      </c>
      <c r="C43" s="137">
        <v>103.24798121682393</v>
      </c>
      <c r="D43" s="137">
        <v>97.566290162897815</v>
      </c>
      <c r="E43" s="137">
        <v>101.05885459642587</v>
      </c>
      <c r="F43" s="137">
        <v>98.53931250890048</v>
      </c>
      <c r="G43" s="137">
        <v>100.88843498145823</v>
      </c>
      <c r="H43" s="137">
        <v>104.45410294884121</v>
      </c>
    </row>
    <row r="44" spans="1:8">
      <c r="A44" s="7" t="s">
        <v>173</v>
      </c>
      <c r="B44" s="137">
        <v>94.703575238599242</v>
      </c>
      <c r="C44" s="137">
        <v>103.25912896036738</v>
      </c>
      <c r="D44" s="137">
        <v>98.081426363893499</v>
      </c>
      <c r="E44" s="137">
        <v>101.13063886181877</v>
      </c>
      <c r="F44" s="137">
        <v>98.518075804823098</v>
      </c>
      <c r="G44" s="137">
        <v>100.9748715365225</v>
      </c>
      <c r="H44" s="137">
        <v>104.32856441328097</v>
      </c>
    </row>
    <row r="45" spans="1:8">
      <c r="A45" s="7" t="s">
        <v>174</v>
      </c>
      <c r="B45" s="137">
        <v>95.117496795188586</v>
      </c>
      <c r="C45" s="137">
        <v>103.81896584421972</v>
      </c>
      <c r="D45" s="137">
        <v>99.047839487272242</v>
      </c>
      <c r="E45" s="137">
        <v>101.85385208226614</v>
      </c>
      <c r="F45" s="137">
        <v>99.033003538533833</v>
      </c>
      <c r="G45" s="137">
        <v>101.60683582386963</v>
      </c>
      <c r="H45" s="137">
        <v>104.93808903199997</v>
      </c>
    </row>
    <row r="46" spans="1:8">
      <c r="A46" s="7" t="s">
        <v>175</v>
      </c>
      <c r="B46" s="137">
        <v>95.793073650219242</v>
      </c>
      <c r="C46" s="137">
        <v>105.05548123885499</v>
      </c>
      <c r="D46" s="137">
        <v>99.89248746497374</v>
      </c>
      <c r="E46" s="137">
        <v>102.59644156284675</v>
      </c>
      <c r="F46" s="137">
        <v>99.782313523076539</v>
      </c>
      <c r="G46" s="137">
        <v>102.59029383693633</v>
      </c>
      <c r="H46" s="137">
        <v>106.23389118284182</v>
      </c>
    </row>
    <row r="47" spans="1:8">
      <c r="A47" s="7" t="s">
        <v>176</v>
      </c>
      <c r="B47" s="137">
        <v>96.324981877790478</v>
      </c>
      <c r="C47" s="137">
        <v>105.71897535694694</v>
      </c>
      <c r="D47" s="137">
        <v>100.48797520168151</v>
      </c>
      <c r="E47" s="137">
        <v>103.50423361951393</v>
      </c>
      <c r="F47" s="137">
        <v>100.69312658615539</v>
      </c>
      <c r="G47" s="137">
        <v>103.3135951837135</v>
      </c>
      <c r="H47" s="137">
        <v>107.22272028551367</v>
      </c>
    </row>
    <row r="48" spans="1:8">
      <c r="A48" s="7" t="s">
        <v>177</v>
      </c>
      <c r="B48" s="137">
        <v>96.407633496365079</v>
      </c>
      <c r="C48" s="137">
        <v>106.47862207196785</v>
      </c>
      <c r="D48" s="137">
        <v>100.95658654674926</v>
      </c>
      <c r="E48" s="137">
        <v>104.17879949796341</v>
      </c>
      <c r="F48" s="137">
        <v>101.04218390652397</v>
      </c>
      <c r="G48" s="137">
        <v>103.92273695027012</v>
      </c>
      <c r="H48" s="137">
        <v>107.8525782439045</v>
      </c>
    </row>
    <row r="49" spans="1:8">
      <c r="A49" s="7" t="s">
        <v>178</v>
      </c>
      <c r="B49" s="137">
        <v>96.509502118125283</v>
      </c>
      <c r="C49" s="137">
        <v>106.7792323531031</v>
      </c>
      <c r="D49" s="137">
        <v>100.79704398884385</v>
      </c>
      <c r="E49" s="137">
        <v>104.39359159446253</v>
      </c>
      <c r="F49" s="137">
        <v>101.18731041855655</v>
      </c>
      <c r="G49" s="137">
        <v>104.11451385137383</v>
      </c>
      <c r="H49" s="137">
        <v>108.17797682949248</v>
      </c>
    </row>
    <row r="50" spans="1:8">
      <c r="A50" s="7" t="s">
        <v>135</v>
      </c>
      <c r="B50" s="137">
        <v>96.523752531036408</v>
      </c>
      <c r="C50" s="137">
        <v>106.88506741119383</v>
      </c>
      <c r="D50" s="137">
        <v>100.72123728649109</v>
      </c>
      <c r="E50" s="137">
        <v>104.69033028435018</v>
      </c>
      <c r="F50" s="137">
        <v>101.10052542809727</v>
      </c>
      <c r="G50" s="137">
        <v>104.21374925986061</v>
      </c>
      <c r="H50" s="137">
        <v>108.63534393907308</v>
      </c>
    </row>
    <row r="51" spans="1:8">
      <c r="A51" s="7" t="s">
        <v>179</v>
      </c>
      <c r="B51" s="137">
        <v>97.211278781837024</v>
      </c>
      <c r="C51" s="137">
        <v>107.13890224920877</v>
      </c>
      <c r="D51" s="137">
        <v>101.03915500076998</v>
      </c>
      <c r="E51" s="137">
        <v>104.75447300530736</v>
      </c>
      <c r="F51" s="137">
        <v>101.01876847330595</v>
      </c>
      <c r="G51" s="137">
        <v>104.43499332121272</v>
      </c>
      <c r="H51" s="137">
        <v>109.05686940051622</v>
      </c>
    </row>
    <row r="52" spans="1:8">
      <c r="A52" s="7" t="s">
        <v>180</v>
      </c>
      <c r="B52" s="137">
        <v>96.814765912950861</v>
      </c>
      <c r="C52" s="137">
        <v>106.90497558995314</v>
      </c>
      <c r="D52" s="137">
        <v>100.90721320350269</v>
      </c>
      <c r="E52" s="137">
        <v>104.7997466265001</v>
      </c>
      <c r="F52" s="137">
        <v>100.6475429698483</v>
      </c>
      <c r="G52" s="137">
        <v>104.25001273167067</v>
      </c>
      <c r="H52" s="137">
        <v>109.25626224164577</v>
      </c>
    </row>
    <row r="53" spans="1:8">
      <c r="A53" s="7" t="s">
        <v>134</v>
      </c>
      <c r="B53" s="137">
        <v>96.797801686576193</v>
      </c>
      <c r="C53" s="137">
        <v>107.24415442665416</v>
      </c>
      <c r="D53" s="137">
        <v>101.0245687596349</v>
      </c>
      <c r="E53" s="137">
        <v>104.8999490764446</v>
      </c>
      <c r="F53" s="137">
        <v>101.13595788939563</v>
      </c>
      <c r="G53" s="137">
        <v>104.49370251892165</v>
      </c>
      <c r="H53" s="137">
        <v>109.6698581333257</v>
      </c>
    </row>
    <row r="54" spans="1:8">
      <c r="A54" s="7" t="s">
        <v>133</v>
      </c>
      <c r="B54" s="137">
        <v>96.978913431943795</v>
      </c>
      <c r="C54" s="137">
        <v>107.19756572190282</v>
      </c>
      <c r="D54" s="137">
        <v>100.9071320153478</v>
      </c>
      <c r="E54" s="137">
        <v>104.79492492788454</v>
      </c>
      <c r="F54" s="137">
        <v>101.46119235219599</v>
      </c>
      <c r="G54" s="137">
        <v>104.47978012443522</v>
      </c>
      <c r="H54" s="137">
        <v>109.75340896578578</v>
      </c>
    </row>
    <row r="56" spans="1:8" ht="12" customHeight="1">
      <c r="A56" s="8" t="s">
        <v>113</v>
      </c>
    </row>
    <row r="57" spans="1:8" ht="12" customHeight="1">
      <c r="A57" s="8" t="s">
        <v>102</v>
      </c>
    </row>
    <row r="58" spans="1:8" ht="12" customHeight="1">
      <c r="A58" s="8" t="s">
        <v>103</v>
      </c>
    </row>
  </sheetData>
  <conditionalFormatting sqref="B6:H54">
    <cfRule type="cellIs" dxfId="19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F22"/>
  <sheetViews>
    <sheetView workbookViewId="0">
      <selection activeCell="A6" sqref="A6"/>
    </sheetView>
  </sheetViews>
  <sheetFormatPr baseColWidth="10" defaultRowHeight="15.75"/>
  <cols>
    <col min="1" max="1" width="9.140625" style="1" customWidth="1"/>
    <col min="2" max="2" width="28.140625" style="1" customWidth="1"/>
    <col min="3" max="4" width="22.7109375" style="1" customWidth="1"/>
    <col min="5" max="16384" width="11.42578125" style="1"/>
  </cols>
  <sheetData>
    <row r="1" spans="1:6" ht="21.75">
      <c r="C1" s="10" t="s">
        <v>0</v>
      </c>
      <c r="D1" s="4"/>
      <c r="E1" s="3"/>
      <c r="F1" s="3"/>
    </row>
    <row r="3" spans="1:6">
      <c r="A3" s="12" t="s">
        <v>129</v>
      </c>
      <c r="B3" s="2"/>
    </row>
    <row r="4" spans="1:6">
      <c r="A4" s="12" t="s">
        <v>130</v>
      </c>
      <c r="B4" s="2"/>
    </row>
    <row r="5" spans="1:6">
      <c r="A5" s="26" t="s">
        <v>19</v>
      </c>
      <c r="B5" s="26"/>
      <c r="C5" s="27" t="s">
        <v>27</v>
      </c>
      <c r="D5" s="27" t="s">
        <v>28</v>
      </c>
    </row>
    <row r="6" spans="1:6">
      <c r="A6" s="28">
        <v>11</v>
      </c>
      <c r="B6" s="29" t="s">
        <v>408</v>
      </c>
      <c r="C6" s="30" t="s">
        <v>182</v>
      </c>
      <c r="D6" s="30" t="s">
        <v>183</v>
      </c>
    </row>
    <row r="7" spans="1:6">
      <c r="A7" s="28">
        <v>24</v>
      </c>
      <c r="B7" s="29" t="s">
        <v>409</v>
      </c>
      <c r="C7" s="30" t="s">
        <v>184</v>
      </c>
      <c r="D7" s="30" t="s">
        <v>185</v>
      </c>
    </row>
    <row r="8" spans="1:6">
      <c r="A8" s="28">
        <v>27</v>
      </c>
      <c r="B8" s="29" t="s">
        <v>410</v>
      </c>
      <c r="C8" s="30" t="s">
        <v>184</v>
      </c>
      <c r="D8" s="30" t="s">
        <v>186</v>
      </c>
    </row>
    <row r="9" spans="1:6">
      <c r="A9" s="28">
        <v>28</v>
      </c>
      <c r="B9" s="29" t="s">
        <v>411</v>
      </c>
      <c r="C9" s="30" t="s">
        <v>184</v>
      </c>
      <c r="D9" s="30" t="s">
        <v>187</v>
      </c>
    </row>
    <row r="10" spans="1:6">
      <c r="A10" s="28">
        <v>32</v>
      </c>
      <c r="B10" s="29" t="s">
        <v>11</v>
      </c>
      <c r="C10" s="30" t="s">
        <v>184</v>
      </c>
      <c r="D10" s="30" t="s">
        <v>188</v>
      </c>
    </row>
    <row r="11" spans="1:6">
      <c r="A11" s="28">
        <v>44</v>
      </c>
      <c r="B11" s="29" t="s">
        <v>412</v>
      </c>
      <c r="C11" s="30" t="s">
        <v>189</v>
      </c>
      <c r="D11" s="30" t="s">
        <v>190</v>
      </c>
    </row>
    <row r="12" spans="1:6">
      <c r="A12" s="28">
        <v>52</v>
      </c>
      <c r="B12" s="29" t="s">
        <v>413</v>
      </c>
      <c r="C12" s="30" t="s">
        <v>182</v>
      </c>
      <c r="D12" s="30" t="s">
        <v>191</v>
      </c>
    </row>
    <row r="13" spans="1:6">
      <c r="A13" s="28">
        <v>53</v>
      </c>
      <c r="B13" s="29" t="s">
        <v>414</v>
      </c>
      <c r="C13" s="30" t="s">
        <v>192</v>
      </c>
      <c r="D13" s="30" t="s">
        <v>193</v>
      </c>
    </row>
    <row r="14" spans="1:6">
      <c r="A14" s="28">
        <v>75</v>
      </c>
      <c r="B14" s="29" t="s">
        <v>415</v>
      </c>
      <c r="C14" s="30" t="s">
        <v>192</v>
      </c>
      <c r="D14" s="30" t="s">
        <v>194</v>
      </c>
    </row>
    <row r="15" spans="1:6">
      <c r="A15" s="28">
        <v>76</v>
      </c>
      <c r="B15" s="29" t="s">
        <v>416</v>
      </c>
      <c r="C15" s="30" t="s">
        <v>192</v>
      </c>
      <c r="D15" s="30" t="s">
        <v>195</v>
      </c>
    </row>
    <row r="16" spans="1:6">
      <c r="A16" s="28">
        <v>84</v>
      </c>
      <c r="B16" s="29" t="s">
        <v>417</v>
      </c>
      <c r="C16" s="30" t="s">
        <v>184</v>
      </c>
      <c r="D16" s="30" t="s">
        <v>196</v>
      </c>
    </row>
    <row r="17" spans="1:4">
      <c r="A17" s="28">
        <v>93</v>
      </c>
      <c r="B17" s="29" t="s">
        <v>418</v>
      </c>
      <c r="C17" s="30" t="s">
        <v>192</v>
      </c>
      <c r="D17" s="30" t="s">
        <v>196</v>
      </c>
    </row>
    <row r="18" spans="1:4">
      <c r="A18" s="28">
        <v>94</v>
      </c>
      <c r="B18" s="15" t="s">
        <v>419</v>
      </c>
      <c r="C18" s="30" t="s">
        <v>197</v>
      </c>
      <c r="D18" s="30" t="s">
        <v>187</v>
      </c>
    </row>
    <row r="20" spans="1:4" ht="12" customHeight="1">
      <c r="A20" s="8" t="s">
        <v>113</v>
      </c>
    </row>
    <row r="21" spans="1:4" ht="12" customHeight="1">
      <c r="A21" s="8" t="s">
        <v>102</v>
      </c>
    </row>
    <row r="22" spans="1:4" ht="12" customHeight="1">
      <c r="A22" s="8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F105"/>
  <sheetViews>
    <sheetView topLeftCell="A6" workbookViewId="0">
      <selection activeCell="A16" sqref="A16"/>
    </sheetView>
  </sheetViews>
  <sheetFormatPr baseColWidth="10" defaultRowHeight="15.75"/>
  <cols>
    <col min="1" max="1" width="4" style="1" customWidth="1"/>
    <col min="2" max="2" width="25.140625" style="1" customWidth="1"/>
    <col min="3" max="4" width="22.7109375" style="1" customWidth="1"/>
    <col min="5" max="16384" width="11.42578125" style="1"/>
  </cols>
  <sheetData>
    <row r="1" spans="1:6" ht="21.75">
      <c r="D1" s="10" t="s">
        <v>0</v>
      </c>
      <c r="E1" s="4"/>
      <c r="F1" s="3"/>
    </row>
    <row r="3" spans="1:6">
      <c r="A3" s="12" t="s">
        <v>131</v>
      </c>
      <c r="B3" s="2"/>
    </row>
    <row r="4" spans="1:6">
      <c r="A4" s="12" t="s">
        <v>132</v>
      </c>
      <c r="B4" s="2"/>
    </row>
    <row r="5" spans="1:6">
      <c r="A5" s="26" t="s">
        <v>20</v>
      </c>
      <c r="B5" s="26"/>
      <c r="C5" s="27" t="s">
        <v>27</v>
      </c>
      <c r="D5" s="27" t="s">
        <v>28</v>
      </c>
    </row>
    <row r="6" spans="1:6">
      <c r="A6" s="7" t="s">
        <v>198</v>
      </c>
      <c r="B6" s="7" t="s">
        <v>420</v>
      </c>
      <c r="C6" s="30" t="s">
        <v>184</v>
      </c>
      <c r="D6" s="30" t="s">
        <v>185</v>
      </c>
    </row>
    <row r="7" spans="1:6">
      <c r="A7" s="7" t="s">
        <v>199</v>
      </c>
      <c r="B7" s="7" t="s">
        <v>6</v>
      </c>
      <c r="C7" s="30" t="s">
        <v>182</v>
      </c>
      <c r="D7" s="30" t="s">
        <v>186</v>
      </c>
    </row>
    <row r="8" spans="1:6">
      <c r="A8" s="7" t="s">
        <v>200</v>
      </c>
      <c r="B8" s="7" t="s">
        <v>421</v>
      </c>
      <c r="C8" s="30" t="s">
        <v>189</v>
      </c>
      <c r="D8" s="30" t="s">
        <v>184</v>
      </c>
    </row>
    <row r="9" spans="1:6">
      <c r="A9" s="7" t="s">
        <v>201</v>
      </c>
      <c r="B9" s="7" t="s">
        <v>422</v>
      </c>
      <c r="C9" s="30" t="s">
        <v>184</v>
      </c>
      <c r="D9" s="30" t="s">
        <v>202</v>
      </c>
    </row>
    <row r="10" spans="1:6">
      <c r="A10" s="7" t="s">
        <v>203</v>
      </c>
      <c r="B10" s="7" t="s">
        <v>423</v>
      </c>
      <c r="C10" s="30" t="s">
        <v>188</v>
      </c>
      <c r="D10" s="30" t="s">
        <v>192</v>
      </c>
    </row>
    <row r="11" spans="1:6">
      <c r="A11" s="7" t="s">
        <v>204</v>
      </c>
      <c r="B11" s="7" t="s">
        <v>424</v>
      </c>
      <c r="C11" s="30" t="s">
        <v>182</v>
      </c>
      <c r="D11" s="30" t="s">
        <v>205</v>
      </c>
    </row>
    <row r="12" spans="1:6">
      <c r="A12" s="7" t="s">
        <v>206</v>
      </c>
      <c r="B12" s="7" t="s">
        <v>425</v>
      </c>
      <c r="C12" s="30" t="s">
        <v>184</v>
      </c>
      <c r="D12" s="30" t="s">
        <v>185</v>
      </c>
    </row>
    <row r="13" spans="1:6">
      <c r="A13" s="7" t="s">
        <v>207</v>
      </c>
      <c r="B13" s="7" t="s">
        <v>426</v>
      </c>
      <c r="C13" s="30" t="s">
        <v>184</v>
      </c>
      <c r="D13" s="30" t="s">
        <v>188</v>
      </c>
    </row>
    <row r="14" spans="1:6">
      <c r="A14" s="7" t="s">
        <v>208</v>
      </c>
      <c r="B14" s="7" t="s">
        <v>427</v>
      </c>
      <c r="C14" s="30" t="s">
        <v>186</v>
      </c>
      <c r="D14" s="30" t="s">
        <v>209</v>
      </c>
    </row>
    <row r="15" spans="1:6">
      <c r="A15" s="7" t="s">
        <v>210</v>
      </c>
      <c r="B15" s="7" t="s">
        <v>428</v>
      </c>
      <c r="C15" s="30" t="s">
        <v>189</v>
      </c>
      <c r="D15" s="30" t="s">
        <v>188</v>
      </c>
    </row>
    <row r="16" spans="1:6">
      <c r="A16" s="7" t="s">
        <v>211</v>
      </c>
      <c r="B16" s="7" t="s">
        <v>429</v>
      </c>
      <c r="C16" s="30" t="s">
        <v>189</v>
      </c>
      <c r="D16" s="30" t="s">
        <v>186</v>
      </c>
    </row>
    <row r="17" spans="1:4">
      <c r="A17" s="7" t="s">
        <v>212</v>
      </c>
      <c r="B17" s="7" t="s">
        <v>430</v>
      </c>
      <c r="C17" s="30" t="s">
        <v>213</v>
      </c>
      <c r="D17" s="30" t="s">
        <v>192</v>
      </c>
    </row>
    <row r="18" spans="1:4">
      <c r="A18" s="7" t="s">
        <v>214</v>
      </c>
      <c r="B18" s="7" t="s">
        <v>431</v>
      </c>
      <c r="C18" s="30" t="s">
        <v>188</v>
      </c>
      <c r="D18" s="30" t="s">
        <v>205</v>
      </c>
    </row>
    <row r="19" spans="1:4">
      <c r="A19" s="7" t="s">
        <v>215</v>
      </c>
      <c r="B19" s="7" t="s">
        <v>432</v>
      </c>
      <c r="C19" s="30" t="s">
        <v>192</v>
      </c>
      <c r="D19" s="30" t="s">
        <v>183</v>
      </c>
    </row>
    <row r="20" spans="1:4">
      <c r="A20" s="7" t="s">
        <v>216</v>
      </c>
      <c r="B20" s="7" t="s">
        <v>433</v>
      </c>
      <c r="C20" s="30" t="s">
        <v>182</v>
      </c>
      <c r="D20" s="30" t="s">
        <v>192</v>
      </c>
    </row>
    <row r="21" spans="1:4">
      <c r="A21" s="7" t="s">
        <v>217</v>
      </c>
      <c r="B21" s="7" t="s">
        <v>434</v>
      </c>
      <c r="C21" s="30" t="s">
        <v>182</v>
      </c>
      <c r="D21" s="30" t="s">
        <v>209</v>
      </c>
    </row>
    <row r="22" spans="1:4">
      <c r="A22" s="7" t="s">
        <v>218</v>
      </c>
      <c r="B22" s="7" t="s">
        <v>435</v>
      </c>
      <c r="C22" s="30" t="s">
        <v>192</v>
      </c>
      <c r="D22" s="30" t="s">
        <v>194</v>
      </c>
    </row>
    <row r="23" spans="1:4">
      <c r="A23" s="7" t="s">
        <v>219</v>
      </c>
      <c r="B23" s="7" t="s">
        <v>436</v>
      </c>
      <c r="C23" s="30" t="s">
        <v>184</v>
      </c>
      <c r="D23" s="30" t="s">
        <v>186</v>
      </c>
    </row>
    <row r="24" spans="1:4">
      <c r="A24" s="7" t="s">
        <v>220</v>
      </c>
      <c r="B24" s="7" t="s">
        <v>437</v>
      </c>
      <c r="C24" s="30" t="s">
        <v>213</v>
      </c>
      <c r="D24" s="30" t="s">
        <v>184</v>
      </c>
    </row>
    <row r="25" spans="1:4">
      <c r="A25" s="7" t="s">
        <v>221</v>
      </c>
      <c r="B25" s="7" t="s">
        <v>438</v>
      </c>
      <c r="C25" s="30" t="s">
        <v>197</v>
      </c>
      <c r="D25" s="30" t="s">
        <v>195</v>
      </c>
    </row>
    <row r="26" spans="1:4">
      <c r="A26" s="7" t="s">
        <v>222</v>
      </c>
      <c r="B26" s="7" t="s">
        <v>439</v>
      </c>
      <c r="C26" s="30" t="s">
        <v>197</v>
      </c>
      <c r="D26" s="30" t="s">
        <v>195</v>
      </c>
    </row>
    <row r="27" spans="1:4">
      <c r="A27" s="7" t="s">
        <v>223</v>
      </c>
      <c r="B27" s="7" t="s">
        <v>440</v>
      </c>
      <c r="C27" s="30" t="s">
        <v>184</v>
      </c>
      <c r="D27" s="30" t="s">
        <v>224</v>
      </c>
    </row>
    <row r="28" spans="1:4">
      <c r="A28" s="7" t="s">
        <v>225</v>
      </c>
      <c r="B28" s="7" t="s">
        <v>441</v>
      </c>
      <c r="C28" s="30" t="s">
        <v>184</v>
      </c>
      <c r="D28" s="30" t="s">
        <v>196</v>
      </c>
    </row>
    <row r="29" spans="1:4">
      <c r="A29" s="7" t="s">
        <v>226</v>
      </c>
      <c r="B29" s="7" t="s">
        <v>442</v>
      </c>
      <c r="C29" s="30" t="s">
        <v>192</v>
      </c>
      <c r="D29" s="30" t="s">
        <v>190</v>
      </c>
    </row>
    <row r="30" spans="1:4">
      <c r="A30" s="7" t="s">
        <v>227</v>
      </c>
      <c r="B30" s="7" t="s">
        <v>443</v>
      </c>
      <c r="C30" s="30" t="s">
        <v>184</v>
      </c>
      <c r="D30" s="30" t="s">
        <v>188</v>
      </c>
    </row>
    <row r="31" spans="1:4">
      <c r="A31" s="7" t="s">
        <v>228</v>
      </c>
      <c r="B31" s="7" t="s">
        <v>444</v>
      </c>
      <c r="C31" s="30" t="s">
        <v>188</v>
      </c>
      <c r="D31" s="30" t="s">
        <v>187</v>
      </c>
    </row>
    <row r="32" spans="1:4">
      <c r="A32" s="7" t="s">
        <v>229</v>
      </c>
      <c r="B32" s="7" t="s">
        <v>445</v>
      </c>
      <c r="C32" s="30" t="s">
        <v>197</v>
      </c>
      <c r="D32" s="30" t="s">
        <v>192</v>
      </c>
    </row>
    <row r="33" spans="1:4">
      <c r="A33" s="7" t="s">
        <v>230</v>
      </c>
      <c r="B33" s="7" t="s">
        <v>446</v>
      </c>
      <c r="C33" s="30" t="s">
        <v>188</v>
      </c>
      <c r="D33" s="30" t="s">
        <v>195</v>
      </c>
    </row>
    <row r="34" spans="1:4">
      <c r="A34" s="7" t="s">
        <v>231</v>
      </c>
      <c r="B34" s="7" t="s">
        <v>447</v>
      </c>
      <c r="C34" s="30" t="s">
        <v>213</v>
      </c>
      <c r="D34" s="30" t="s">
        <v>182</v>
      </c>
    </row>
    <row r="35" spans="1:4">
      <c r="A35" s="7" t="s">
        <v>232</v>
      </c>
      <c r="B35" s="7" t="s">
        <v>448</v>
      </c>
      <c r="C35" s="30" t="s">
        <v>192</v>
      </c>
      <c r="D35" s="30" t="s">
        <v>191</v>
      </c>
    </row>
    <row r="36" spans="1:4">
      <c r="A36" s="7" t="s">
        <v>233</v>
      </c>
      <c r="B36" s="7" t="s">
        <v>449</v>
      </c>
      <c r="C36" s="30" t="s">
        <v>184</v>
      </c>
      <c r="D36" s="30" t="s">
        <v>185</v>
      </c>
    </row>
    <row r="37" spans="1:4">
      <c r="A37" s="7" t="s">
        <v>234</v>
      </c>
      <c r="B37" s="7" t="s">
        <v>450</v>
      </c>
      <c r="C37" s="30" t="s">
        <v>188</v>
      </c>
      <c r="D37" s="30" t="s">
        <v>202</v>
      </c>
    </row>
    <row r="38" spans="1:4">
      <c r="A38" s="7" t="s">
        <v>235</v>
      </c>
      <c r="B38" s="7" t="s">
        <v>451</v>
      </c>
      <c r="C38" s="30" t="s">
        <v>236</v>
      </c>
      <c r="D38" s="30" t="s">
        <v>237</v>
      </c>
    </row>
    <row r="39" spans="1:4">
      <c r="A39" s="7" t="s">
        <v>238</v>
      </c>
      <c r="B39" s="7" t="s">
        <v>452</v>
      </c>
      <c r="C39" s="30" t="s">
        <v>182</v>
      </c>
      <c r="D39" s="30" t="s">
        <v>239</v>
      </c>
    </row>
    <row r="40" spans="1:4">
      <c r="A40" s="7" t="s">
        <v>240</v>
      </c>
      <c r="B40" s="7" t="s">
        <v>453</v>
      </c>
      <c r="C40" s="30" t="s">
        <v>192</v>
      </c>
      <c r="D40" s="30" t="s">
        <v>239</v>
      </c>
    </row>
    <row r="41" spans="1:4">
      <c r="A41" s="7" t="s">
        <v>241</v>
      </c>
      <c r="B41" s="7" t="s">
        <v>454</v>
      </c>
      <c r="C41" s="30" t="s">
        <v>188</v>
      </c>
      <c r="D41" s="30" t="s">
        <v>242</v>
      </c>
    </row>
    <row r="42" spans="1:4">
      <c r="A42" s="7" t="s">
        <v>243</v>
      </c>
      <c r="B42" s="7" t="s">
        <v>455</v>
      </c>
      <c r="C42" s="30" t="s">
        <v>197</v>
      </c>
      <c r="D42" s="30" t="s">
        <v>197</v>
      </c>
    </row>
    <row r="43" spans="1:4">
      <c r="A43" s="7" t="s">
        <v>244</v>
      </c>
      <c r="B43" s="7" t="s">
        <v>456</v>
      </c>
      <c r="C43" s="30" t="s">
        <v>188</v>
      </c>
      <c r="D43" s="30" t="s">
        <v>205</v>
      </c>
    </row>
    <row r="44" spans="1:4">
      <c r="A44" s="7" t="s">
        <v>245</v>
      </c>
      <c r="B44" s="7" t="s">
        <v>457</v>
      </c>
      <c r="C44" s="30" t="s">
        <v>192</v>
      </c>
      <c r="D44" s="30" t="s">
        <v>187</v>
      </c>
    </row>
    <row r="45" spans="1:4">
      <c r="A45" s="7" t="s">
        <v>246</v>
      </c>
      <c r="B45" s="7" t="s">
        <v>458</v>
      </c>
      <c r="C45" s="30" t="s">
        <v>192</v>
      </c>
      <c r="D45" s="30" t="s">
        <v>188</v>
      </c>
    </row>
    <row r="46" spans="1:4">
      <c r="A46" s="7" t="s">
        <v>247</v>
      </c>
      <c r="B46" s="7" t="s">
        <v>459</v>
      </c>
      <c r="C46" s="30" t="s">
        <v>182</v>
      </c>
      <c r="D46" s="30" t="s">
        <v>205</v>
      </c>
    </row>
    <row r="47" spans="1:4">
      <c r="A47" s="7" t="s">
        <v>248</v>
      </c>
      <c r="B47" s="7" t="s">
        <v>460</v>
      </c>
      <c r="C47" s="30" t="s">
        <v>192</v>
      </c>
      <c r="D47" s="30" t="s">
        <v>188</v>
      </c>
    </row>
    <row r="48" spans="1:4">
      <c r="A48" s="7" t="s">
        <v>249</v>
      </c>
      <c r="B48" s="7" t="s">
        <v>461</v>
      </c>
      <c r="C48" s="30" t="s">
        <v>189</v>
      </c>
      <c r="D48" s="30" t="s">
        <v>182</v>
      </c>
    </row>
    <row r="49" spans="1:4">
      <c r="A49" s="7" t="s">
        <v>250</v>
      </c>
      <c r="B49" s="7" t="s">
        <v>462</v>
      </c>
      <c r="C49" s="30" t="s">
        <v>192</v>
      </c>
      <c r="D49" s="30" t="s">
        <v>188</v>
      </c>
    </row>
    <row r="50" spans="1:4">
      <c r="A50" s="7" t="s">
        <v>251</v>
      </c>
      <c r="B50" s="7" t="s">
        <v>463</v>
      </c>
      <c r="C50" s="30" t="s">
        <v>182</v>
      </c>
      <c r="D50" s="30" t="s">
        <v>252</v>
      </c>
    </row>
    <row r="51" spans="1:4">
      <c r="A51" s="7" t="s">
        <v>253</v>
      </c>
      <c r="B51" s="7" t="s">
        <v>464</v>
      </c>
      <c r="C51" s="30" t="s">
        <v>184</v>
      </c>
      <c r="D51" s="30" t="s">
        <v>209</v>
      </c>
    </row>
    <row r="52" spans="1:4">
      <c r="A52" s="7" t="s">
        <v>254</v>
      </c>
      <c r="B52" s="7" t="s">
        <v>465</v>
      </c>
      <c r="C52" s="30" t="s">
        <v>192</v>
      </c>
      <c r="D52" s="30" t="s">
        <v>196</v>
      </c>
    </row>
    <row r="53" spans="1:4">
      <c r="A53" s="7" t="s">
        <v>255</v>
      </c>
      <c r="B53" s="7" t="s">
        <v>466</v>
      </c>
      <c r="C53" s="30" t="s">
        <v>197</v>
      </c>
      <c r="D53" s="30" t="s">
        <v>213</v>
      </c>
    </row>
    <row r="54" spans="1:4">
      <c r="A54" s="7" t="s">
        <v>256</v>
      </c>
      <c r="B54" s="7" t="s">
        <v>467</v>
      </c>
      <c r="C54" s="30" t="s">
        <v>257</v>
      </c>
      <c r="D54" s="30" t="s">
        <v>258</v>
      </c>
    </row>
    <row r="55" spans="1:4">
      <c r="A55" s="7" t="s">
        <v>259</v>
      </c>
      <c r="B55" s="7" t="s">
        <v>468</v>
      </c>
      <c r="C55" s="30" t="s">
        <v>188</v>
      </c>
      <c r="D55" s="30" t="s">
        <v>195</v>
      </c>
    </row>
    <row r="56" spans="1:4">
      <c r="A56" s="7" t="s">
        <v>260</v>
      </c>
      <c r="B56" s="7" t="s">
        <v>469</v>
      </c>
      <c r="C56" s="30" t="s">
        <v>192</v>
      </c>
      <c r="D56" s="30" t="s">
        <v>186</v>
      </c>
    </row>
    <row r="57" spans="1:4">
      <c r="A57" s="7" t="s">
        <v>261</v>
      </c>
      <c r="B57" s="7" t="s">
        <v>470</v>
      </c>
      <c r="C57" s="30" t="s">
        <v>197</v>
      </c>
      <c r="D57" s="30" t="s">
        <v>205</v>
      </c>
    </row>
    <row r="58" spans="1:4">
      <c r="A58" s="7" t="s">
        <v>262</v>
      </c>
      <c r="B58" s="7" t="s">
        <v>471</v>
      </c>
      <c r="C58" s="30" t="s">
        <v>189</v>
      </c>
      <c r="D58" s="30" t="s">
        <v>189</v>
      </c>
    </row>
    <row r="59" spans="1:4">
      <c r="A59" s="7" t="s">
        <v>263</v>
      </c>
      <c r="B59" s="7" t="s">
        <v>472</v>
      </c>
      <c r="C59" s="30" t="s">
        <v>188</v>
      </c>
      <c r="D59" s="30" t="s">
        <v>191</v>
      </c>
    </row>
    <row r="60" spans="1:4">
      <c r="A60" s="7" t="s">
        <v>264</v>
      </c>
      <c r="B60" s="7" t="s">
        <v>473</v>
      </c>
      <c r="C60" s="30" t="s">
        <v>197</v>
      </c>
      <c r="D60" s="30" t="s">
        <v>194</v>
      </c>
    </row>
    <row r="61" spans="1:4">
      <c r="A61" s="7" t="s">
        <v>265</v>
      </c>
      <c r="B61" s="7" t="s">
        <v>474</v>
      </c>
      <c r="C61" s="30" t="s">
        <v>266</v>
      </c>
      <c r="D61" s="30" t="s">
        <v>266</v>
      </c>
    </row>
    <row r="62" spans="1:4">
      <c r="A62" s="7" t="s">
        <v>267</v>
      </c>
      <c r="B62" s="7" t="s">
        <v>475</v>
      </c>
      <c r="C62" s="30" t="s">
        <v>189</v>
      </c>
      <c r="D62" s="30" t="s">
        <v>252</v>
      </c>
    </row>
    <row r="63" spans="1:4">
      <c r="A63" s="7" t="s">
        <v>268</v>
      </c>
      <c r="B63" s="7" t="s">
        <v>476</v>
      </c>
      <c r="C63" s="30" t="s">
        <v>213</v>
      </c>
      <c r="D63" s="30" t="s">
        <v>197</v>
      </c>
    </row>
    <row r="64" spans="1:4">
      <c r="A64" s="7" t="s">
        <v>269</v>
      </c>
      <c r="B64" s="7" t="s">
        <v>477</v>
      </c>
      <c r="C64" s="30" t="s">
        <v>182</v>
      </c>
      <c r="D64" s="30" t="s">
        <v>192</v>
      </c>
    </row>
    <row r="65" spans="1:4">
      <c r="A65" s="7" t="s">
        <v>270</v>
      </c>
      <c r="B65" s="7" t="s">
        <v>7</v>
      </c>
      <c r="C65" s="30" t="s">
        <v>184</v>
      </c>
      <c r="D65" s="30" t="s">
        <v>188</v>
      </c>
    </row>
    <row r="66" spans="1:4">
      <c r="A66" s="7" t="s">
        <v>271</v>
      </c>
      <c r="B66" s="7" t="s">
        <v>8</v>
      </c>
      <c r="C66" s="30" t="s">
        <v>197</v>
      </c>
      <c r="D66" s="30" t="s">
        <v>182</v>
      </c>
    </row>
    <row r="67" spans="1:4">
      <c r="A67" s="7" t="s">
        <v>272</v>
      </c>
      <c r="B67" s="7" t="s">
        <v>478</v>
      </c>
      <c r="C67" s="30" t="s">
        <v>273</v>
      </c>
      <c r="D67" s="30" t="s">
        <v>190</v>
      </c>
    </row>
    <row r="68" spans="1:4">
      <c r="A68" s="7" t="s">
        <v>274</v>
      </c>
      <c r="B68" s="7" t="s">
        <v>9</v>
      </c>
      <c r="C68" s="30" t="s">
        <v>197</v>
      </c>
      <c r="D68" s="30" t="s">
        <v>192</v>
      </c>
    </row>
    <row r="69" spans="1:4">
      <c r="A69" s="7" t="s">
        <v>275</v>
      </c>
      <c r="B69" s="7" t="s">
        <v>479</v>
      </c>
      <c r="C69" s="30" t="s">
        <v>197</v>
      </c>
      <c r="D69" s="30" t="s">
        <v>194</v>
      </c>
    </row>
    <row r="70" spans="1:4">
      <c r="A70" s="7" t="s">
        <v>276</v>
      </c>
      <c r="B70" s="7" t="s">
        <v>480</v>
      </c>
      <c r="C70" s="30" t="s">
        <v>184</v>
      </c>
      <c r="D70" s="30" t="s">
        <v>209</v>
      </c>
    </row>
    <row r="71" spans="1:4">
      <c r="A71" s="7" t="s">
        <v>277</v>
      </c>
      <c r="B71" s="7" t="s">
        <v>481</v>
      </c>
      <c r="C71" s="30" t="s">
        <v>190</v>
      </c>
      <c r="D71" s="30" t="s">
        <v>193</v>
      </c>
    </row>
    <row r="72" spans="1:4">
      <c r="A72" s="7" t="s">
        <v>278</v>
      </c>
      <c r="B72" s="7" t="s">
        <v>482</v>
      </c>
      <c r="C72" s="30" t="s">
        <v>213</v>
      </c>
      <c r="D72" s="30" t="s">
        <v>185</v>
      </c>
    </row>
    <row r="73" spans="1:4">
      <c r="A73" s="7" t="s">
        <v>279</v>
      </c>
      <c r="B73" s="7" t="s">
        <v>483</v>
      </c>
      <c r="C73" s="30" t="s">
        <v>197</v>
      </c>
      <c r="D73" s="30" t="s">
        <v>209</v>
      </c>
    </row>
    <row r="74" spans="1:4">
      <c r="A74" s="7" t="s">
        <v>280</v>
      </c>
      <c r="B74" s="7" t="s">
        <v>484</v>
      </c>
      <c r="C74" s="30" t="s">
        <v>189</v>
      </c>
      <c r="D74" s="30" t="s">
        <v>182</v>
      </c>
    </row>
    <row r="75" spans="1:4">
      <c r="A75" s="7" t="s">
        <v>281</v>
      </c>
      <c r="B75" s="7" t="s">
        <v>485</v>
      </c>
      <c r="C75" s="30" t="s">
        <v>184</v>
      </c>
      <c r="D75" s="30" t="s">
        <v>239</v>
      </c>
    </row>
    <row r="76" spans="1:4">
      <c r="A76" s="7" t="s">
        <v>282</v>
      </c>
      <c r="B76" s="7" t="s">
        <v>486</v>
      </c>
      <c r="C76" s="30" t="s">
        <v>273</v>
      </c>
      <c r="D76" s="30" t="s">
        <v>182</v>
      </c>
    </row>
    <row r="77" spans="1:4">
      <c r="A77" s="7" t="s">
        <v>283</v>
      </c>
      <c r="B77" s="7" t="s">
        <v>487</v>
      </c>
      <c r="C77" s="30" t="s">
        <v>192</v>
      </c>
      <c r="D77" s="30" t="s">
        <v>209</v>
      </c>
    </row>
    <row r="78" spans="1:4">
      <c r="A78" s="7" t="s">
        <v>284</v>
      </c>
      <c r="B78" s="7" t="s">
        <v>488</v>
      </c>
      <c r="C78" s="30" t="s">
        <v>182</v>
      </c>
      <c r="D78" s="30" t="s">
        <v>205</v>
      </c>
    </row>
    <row r="79" spans="1:4">
      <c r="A79" s="7" t="s">
        <v>285</v>
      </c>
      <c r="B79" s="7" t="s">
        <v>489</v>
      </c>
      <c r="C79" s="30" t="s">
        <v>189</v>
      </c>
      <c r="D79" s="30" t="s">
        <v>183</v>
      </c>
    </row>
    <row r="80" spans="1:4">
      <c r="A80" s="7" t="s">
        <v>286</v>
      </c>
      <c r="B80" s="7" t="s">
        <v>490</v>
      </c>
      <c r="C80" s="30" t="s">
        <v>192</v>
      </c>
      <c r="D80" s="30" t="s">
        <v>183</v>
      </c>
    </row>
    <row r="81" spans="1:4">
      <c r="A81" s="7" t="s">
        <v>287</v>
      </c>
      <c r="B81" s="7" t="s">
        <v>491</v>
      </c>
      <c r="C81" s="30" t="s">
        <v>190</v>
      </c>
      <c r="D81" s="30" t="s">
        <v>202</v>
      </c>
    </row>
    <row r="82" spans="1:4">
      <c r="A82" s="7" t="s">
        <v>288</v>
      </c>
      <c r="B82" s="7" t="s">
        <v>492</v>
      </c>
      <c r="C82" s="30" t="s">
        <v>197</v>
      </c>
      <c r="D82" s="30" t="s">
        <v>187</v>
      </c>
    </row>
    <row r="83" spans="1:4">
      <c r="A83" s="7" t="s">
        <v>289</v>
      </c>
      <c r="B83" s="7" t="s">
        <v>493</v>
      </c>
      <c r="C83" s="30" t="s">
        <v>182</v>
      </c>
      <c r="D83" s="30" t="s">
        <v>196</v>
      </c>
    </row>
    <row r="84" spans="1:4">
      <c r="A84" s="7" t="s">
        <v>290</v>
      </c>
      <c r="B84" s="7" t="s">
        <v>494</v>
      </c>
      <c r="C84" s="30" t="s">
        <v>197</v>
      </c>
      <c r="D84" s="30" t="s">
        <v>273</v>
      </c>
    </row>
    <row r="85" spans="1:4">
      <c r="A85" s="7" t="s">
        <v>291</v>
      </c>
      <c r="B85" s="7" t="s">
        <v>495</v>
      </c>
      <c r="C85" s="30" t="s">
        <v>182</v>
      </c>
      <c r="D85" s="30" t="s">
        <v>292</v>
      </c>
    </row>
    <row r="86" spans="1:4">
      <c r="A86" s="7" t="s">
        <v>293</v>
      </c>
      <c r="B86" s="7" t="s">
        <v>10</v>
      </c>
      <c r="C86" s="30" t="s">
        <v>188</v>
      </c>
      <c r="D86" s="30" t="s">
        <v>190</v>
      </c>
    </row>
    <row r="87" spans="1:4">
      <c r="A87" s="7" t="s">
        <v>294</v>
      </c>
      <c r="B87" s="7" t="s">
        <v>496</v>
      </c>
      <c r="C87" s="30" t="s">
        <v>189</v>
      </c>
      <c r="D87" s="30" t="s">
        <v>192</v>
      </c>
    </row>
    <row r="88" spans="1:4">
      <c r="A88" s="7" t="s">
        <v>295</v>
      </c>
      <c r="B88" s="7" t="s">
        <v>497</v>
      </c>
      <c r="C88" s="30" t="s">
        <v>188</v>
      </c>
      <c r="D88" s="30" t="s">
        <v>209</v>
      </c>
    </row>
    <row r="89" spans="1:4">
      <c r="A89" s="7" t="s">
        <v>296</v>
      </c>
      <c r="B89" s="7" t="s">
        <v>498</v>
      </c>
      <c r="C89" s="30" t="s">
        <v>213</v>
      </c>
      <c r="D89" s="30" t="s">
        <v>185</v>
      </c>
    </row>
    <row r="90" spans="1:4">
      <c r="A90" s="7" t="s">
        <v>297</v>
      </c>
      <c r="B90" s="7" t="s">
        <v>499</v>
      </c>
      <c r="C90" s="30" t="s">
        <v>182</v>
      </c>
      <c r="D90" s="30" t="s">
        <v>182</v>
      </c>
    </row>
    <row r="91" spans="1:4">
      <c r="A91" s="7" t="s">
        <v>298</v>
      </c>
      <c r="B91" s="7" t="s">
        <v>500</v>
      </c>
      <c r="C91" s="30" t="s">
        <v>184</v>
      </c>
      <c r="D91" s="30" t="s">
        <v>183</v>
      </c>
    </row>
    <row r="92" spans="1:4">
      <c r="A92" s="7" t="s">
        <v>299</v>
      </c>
      <c r="B92" s="7" t="s">
        <v>501</v>
      </c>
      <c r="C92" s="30" t="s">
        <v>197</v>
      </c>
      <c r="D92" s="30" t="s">
        <v>190</v>
      </c>
    </row>
    <row r="93" spans="1:4">
      <c r="A93" s="7" t="s">
        <v>300</v>
      </c>
      <c r="B93" s="7" t="s">
        <v>502</v>
      </c>
      <c r="C93" s="30" t="s">
        <v>189</v>
      </c>
      <c r="D93" s="30" t="s">
        <v>189</v>
      </c>
    </row>
    <row r="94" spans="1:4">
      <c r="A94" s="7" t="s">
        <v>301</v>
      </c>
      <c r="B94" s="7" t="s">
        <v>503</v>
      </c>
      <c r="C94" s="30" t="s">
        <v>213</v>
      </c>
      <c r="D94" s="30" t="s">
        <v>189</v>
      </c>
    </row>
    <row r="95" spans="1:4">
      <c r="A95" s="7" t="s">
        <v>302</v>
      </c>
      <c r="B95" s="7" t="s">
        <v>504</v>
      </c>
      <c r="C95" s="30" t="s">
        <v>197</v>
      </c>
      <c r="D95" s="30" t="s">
        <v>189</v>
      </c>
    </row>
    <row r="96" spans="1:4">
      <c r="A96" s="7" t="s">
        <v>303</v>
      </c>
      <c r="B96" s="7" t="s">
        <v>505</v>
      </c>
      <c r="C96" s="30" t="s">
        <v>184</v>
      </c>
      <c r="D96" s="30" t="s">
        <v>192</v>
      </c>
    </row>
    <row r="97" spans="1:4">
      <c r="A97" s="7" t="s">
        <v>304</v>
      </c>
      <c r="B97" s="7" t="s">
        <v>506</v>
      </c>
      <c r="C97" s="30" t="s">
        <v>186</v>
      </c>
      <c r="D97" s="30" t="s">
        <v>195</v>
      </c>
    </row>
    <row r="98" spans="1:4">
      <c r="A98" s="7" t="s">
        <v>305</v>
      </c>
      <c r="B98" s="7" t="s">
        <v>507</v>
      </c>
      <c r="C98" s="30" t="s">
        <v>184</v>
      </c>
      <c r="D98" s="30" t="s">
        <v>193</v>
      </c>
    </row>
    <row r="99" spans="1:4">
      <c r="A99" s="7" t="s">
        <v>306</v>
      </c>
      <c r="B99" s="7" t="s">
        <v>508</v>
      </c>
      <c r="C99" s="30" t="s">
        <v>188</v>
      </c>
      <c r="D99" s="30" t="s">
        <v>292</v>
      </c>
    </row>
    <row r="100" spans="1:4">
      <c r="A100" s="7" t="s">
        <v>307</v>
      </c>
      <c r="B100" s="7" t="s">
        <v>509</v>
      </c>
      <c r="C100" s="30" t="s">
        <v>197</v>
      </c>
      <c r="D100" s="30" t="s">
        <v>192</v>
      </c>
    </row>
    <row r="101" spans="1:4">
      <c r="A101" s="7" t="s">
        <v>308</v>
      </c>
      <c r="B101" s="7" t="s">
        <v>510</v>
      </c>
      <c r="C101" s="30" t="s">
        <v>182</v>
      </c>
      <c r="D101" s="30" t="s">
        <v>187</v>
      </c>
    </row>
    <row r="103" spans="1:4" ht="12" customHeight="1">
      <c r="A103" s="8" t="s">
        <v>113</v>
      </c>
    </row>
    <row r="104" spans="1:4" ht="12" customHeight="1">
      <c r="A104" s="8" t="s">
        <v>102</v>
      </c>
    </row>
    <row r="105" spans="1:4" ht="12" customHeight="1">
      <c r="A105" s="8" t="s">
        <v>103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H51"/>
  <sheetViews>
    <sheetView workbookViewId="0">
      <selection activeCell="H7" sqref="H7"/>
    </sheetView>
  </sheetViews>
  <sheetFormatPr baseColWidth="10" defaultRowHeight="15.75"/>
  <cols>
    <col min="1" max="1" width="15.140625" style="1" customWidth="1"/>
    <col min="2" max="2" width="21.42578125" style="1" customWidth="1"/>
    <col min="3" max="5" width="12.28515625" style="1" bestFit="1" customWidth="1"/>
    <col min="6" max="7" width="11.42578125" style="1"/>
    <col min="8" max="8" width="16.7109375" style="1" customWidth="1"/>
    <col min="9" max="16384" width="11.42578125" style="1"/>
  </cols>
  <sheetData>
    <row r="1" spans="1:8" ht="21.75">
      <c r="C1" s="10" t="s">
        <v>0</v>
      </c>
      <c r="D1" s="4"/>
      <c r="E1" s="4"/>
    </row>
    <row r="3" spans="1:8">
      <c r="A3" s="12" t="s">
        <v>124</v>
      </c>
    </row>
    <row r="4" spans="1:8" ht="15.75" customHeight="1">
      <c r="A4" s="14"/>
      <c r="B4" s="14"/>
      <c r="C4" s="158" t="s">
        <v>18</v>
      </c>
      <c r="D4" s="156"/>
      <c r="E4" s="157"/>
      <c r="F4" s="158" t="s">
        <v>16</v>
      </c>
      <c r="G4" s="157"/>
      <c r="H4" s="161" t="s">
        <v>125</v>
      </c>
    </row>
    <row r="5" spans="1:8">
      <c r="A5" s="14"/>
      <c r="B5" s="14"/>
      <c r="C5" s="82" t="s">
        <v>133</v>
      </c>
      <c r="D5" s="115" t="s">
        <v>134</v>
      </c>
      <c r="E5" s="116" t="s">
        <v>135</v>
      </c>
      <c r="F5" s="32" t="s">
        <v>13</v>
      </c>
      <c r="G5" s="33" t="s">
        <v>14</v>
      </c>
      <c r="H5" s="162"/>
    </row>
    <row r="6" spans="1:8">
      <c r="A6" s="159" t="s">
        <v>6</v>
      </c>
      <c r="B6" s="34" t="s">
        <v>21</v>
      </c>
      <c r="C6" s="42">
        <v>3598.4400522916853</v>
      </c>
      <c r="D6" s="43">
        <v>3612.7991701074002</v>
      </c>
      <c r="E6" s="43">
        <v>3519.493309757167</v>
      </c>
      <c r="F6" s="41">
        <f>(C6-D6)/D6</f>
        <v>-3.9745131516092519E-3</v>
      </c>
      <c r="G6" s="41">
        <f>(C6-E6)/E6</f>
        <v>2.2431280751593577E-2</v>
      </c>
      <c r="H6" s="35">
        <v>2.7089049573703885E-3</v>
      </c>
    </row>
    <row r="7" spans="1:8">
      <c r="A7" s="160"/>
      <c r="B7" s="36" t="s">
        <v>22</v>
      </c>
      <c r="C7" s="42">
        <v>26139.290306322437</v>
      </c>
      <c r="D7" s="43">
        <v>25929.837907486624</v>
      </c>
      <c r="E7" s="43">
        <v>25962.076499726776</v>
      </c>
      <c r="F7" s="41">
        <f t="shared" ref="F7:F47" si="0">(C7-D7)/D7</f>
        <v>8.0776593969890554E-3</v>
      </c>
      <c r="G7" s="41">
        <f t="shared" ref="G7:G47" si="1">(C7-E7)/E7</f>
        <v>6.8258718287624474E-3</v>
      </c>
      <c r="H7" s="35">
        <v>9.7437203987577728E-2</v>
      </c>
    </row>
    <row r="8" spans="1:8">
      <c r="A8" s="160"/>
      <c r="B8" s="37" t="s">
        <v>23</v>
      </c>
      <c r="C8" s="42">
        <v>9499.05399863194</v>
      </c>
      <c r="D8" s="43">
        <v>9600.5347048038202</v>
      </c>
      <c r="E8" s="43">
        <v>9566.5364058817595</v>
      </c>
      <c r="F8" s="41">
        <f t="shared" si="0"/>
        <v>-1.0570318142915761E-2</v>
      </c>
      <c r="G8" s="41">
        <f t="shared" si="1"/>
        <v>-7.0540062136103454E-3</v>
      </c>
      <c r="H8" s="35">
        <v>5.955248553444363E-2</v>
      </c>
    </row>
    <row r="9" spans="1:8">
      <c r="A9" s="160"/>
      <c r="B9" s="38" t="s">
        <v>24</v>
      </c>
      <c r="C9" s="42">
        <v>58300.073714208702</v>
      </c>
      <c r="D9" s="43">
        <v>57955.917454592542</v>
      </c>
      <c r="E9" s="43">
        <v>57857.493789343134</v>
      </c>
      <c r="F9" s="41">
        <f t="shared" si="0"/>
        <v>5.9382419385527064E-3</v>
      </c>
      <c r="G9" s="41">
        <f t="shared" si="1"/>
        <v>7.649483167677185E-3</v>
      </c>
      <c r="H9" s="35">
        <v>3.8343466634215159E-2</v>
      </c>
    </row>
    <row r="10" spans="1:8">
      <c r="A10" s="160"/>
      <c r="B10" s="39" t="s">
        <v>25</v>
      </c>
      <c r="C10" s="42">
        <v>61411.125031617514</v>
      </c>
      <c r="D10" s="43">
        <v>61552.052567043669</v>
      </c>
      <c r="E10" s="43">
        <v>61296.37652202278</v>
      </c>
      <c r="F10" s="41">
        <f t="shared" si="0"/>
        <v>-2.2895667902001222E-3</v>
      </c>
      <c r="G10" s="41">
        <f t="shared" si="1"/>
        <v>1.8720276157515902E-3</v>
      </c>
      <c r="H10" s="35">
        <v>7.2837201779399558E-4</v>
      </c>
    </row>
    <row r="11" spans="1:8">
      <c r="A11" s="163"/>
      <c r="B11" s="40" t="s">
        <v>26</v>
      </c>
      <c r="C11" s="42">
        <v>158947.9831030723</v>
      </c>
      <c r="D11" s="43">
        <v>158651.14180403406</v>
      </c>
      <c r="E11" s="43">
        <v>158201.97652673163</v>
      </c>
      <c r="F11" s="41">
        <f t="shared" si="0"/>
        <v>1.871031595882829E-3</v>
      </c>
      <c r="G11" s="41">
        <f t="shared" si="1"/>
        <v>4.71553259143144E-3</v>
      </c>
      <c r="H11" s="35">
        <v>3.3989336891380985E-2</v>
      </c>
    </row>
    <row r="12" spans="1:8">
      <c r="A12" s="159" t="s">
        <v>7</v>
      </c>
      <c r="B12" s="34" t="s">
        <v>21</v>
      </c>
      <c r="C12" s="42">
        <v>6676.5903977716071</v>
      </c>
      <c r="D12" s="43">
        <v>6696.8510835216966</v>
      </c>
      <c r="E12" s="43">
        <v>6632.7621629184032</v>
      </c>
      <c r="F12" s="41">
        <f t="shared" si="0"/>
        <v>-3.0254048503397541E-3</v>
      </c>
      <c r="G12" s="41">
        <f t="shared" si="1"/>
        <v>6.6078405612420635E-3</v>
      </c>
      <c r="H12" s="35">
        <v>1.5094672101922699E-2</v>
      </c>
    </row>
    <row r="13" spans="1:8">
      <c r="A13" s="160"/>
      <c r="B13" s="36" t="s">
        <v>22</v>
      </c>
      <c r="C13" s="42">
        <v>138070.84274718599</v>
      </c>
      <c r="D13" s="43">
        <v>138678.98955298623</v>
      </c>
      <c r="E13" s="43">
        <v>136981.39580884273</v>
      </c>
      <c r="F13" s="41">
        <f t="shared" si="0"/>
        <v>-4.3852843733612288E-3</v>
      </c>
      <c r="G13" s="41">
        <f t="shared" si="1"/>
        <v>7.9532474604330928E-3</v>
      </c>
      <c r="H13" s="35">
        <v>8.0676702942070855E-2</v>
      </c>
    </row>
    <row r="14" spans="1:8">
      <c r="A14" s="160"/>
      <c r="B14" s="37" t="s">
        <v>23</v>
      </c>
      <c r="C14" s="42">
        <v>56293.339659861464</v>
      </c>
      <c r="D14" s="43">
        <v>56774.096075120025</v>
      </c>
      <c r="E14" s="43">
        <v>56540.938087804985</v>
      </c>
      <c r="F14" s="41">
        <f t="shared" si="0"/>
        <v>-8.4678832160084826E-3</v>
      </c>
      <c r="G14" s="41">
        <f t="shared" si="1"/>
        <v>-4.3791001054672048E-3</v>
      </c>
      <c r="H14" s="35">
        <v>8.1458758186082406E-2</v>
      </c>
    </row>
    <row r="15" spans="1:8">
      <c r="A15" s="160"/>
      <c r="B15" s="38" t="s">
        <v>24</v>
      </c>
      <c r="C15" s="42">
        <v>478363.45212086115</v>
      </c>
      <c r="D15" s="43">
        <v>478008.47382101521</v>
      </c>
      <c r="E15" s="43">
        <v>474819.21346887789</v>
      </c>
      <c r="F15" s="41">
        <f t="shared" si="0"/>
        <v>7.4261926155488813E-4</v>
      </c>
      <c r="G15" s="41">
        <f t="shared" si="1"/>
        <v>7.4643960299967367E-3</v>
      </c>
      <c r="H15" s="35">
        <v>2.7278066431555333E-2</v>
      </c>
    </row>
    <row r="16" spans="1:8">
      <c r="A16" s="160"/>
      <c r="B16" s="39" t="s">
        <v>25</v>
      </c>
      <c r="C16" s="42">
        <v>354942.76090279192</v>
      </c>
      <c r="D16" s="43">
        <v>354638.10869715834</v>
      </c>
      <c r="E16" s="43">
        <v>356357.3868801464</v>
      </c>
      <c r="F16" s="41">
        <f t="shared" si="0"/>
        <v>8.5905095409173312E-4</v>
      </c>
      <c r="G16" s="41">
        <f t="shared" si="1"/>
        <v>-3.9696833275698427E-3</v>
      </c>
      <c r="H16" s="35">
        <v>2.0311887276401471E-3</v>
      </c>
    </row>
    <row r="17" spans="1:8">
      <c r="A17" s="163"/>
      <c r="B17" s="40" t="s">
        <v>26</v>
      </c>
      <c r="C17" s="42">
        <v>1034346.9858284723</v>
      </c>
      <c r="D17" s="43">
        <v>1034796.5192298015</v>
      </c>
      <c r="E17" s="43">
        <v>1031331.6964085904</v>
      </c>
      <c r="F17" s="41">
        <f t="shared" si="0"/>
        <v>-4.3441719504794452E-4</v>
      </c>
      <c r="G17" s="41">
        <f t="shared" si="1"/>
        <v>2.9236853966401253E-3</v>
      </c>
      <c r="H17" s="35">
        <v>2.8612499496490064E-2</v>
      </c>
    </row>
    <row r="18" spans="1:8">
      <c r="A18" s="159" t="s">
        <v>8</v>
      </c>
      <c r="B18" s="34" t="s">
        <v>21</v>
      </c>
      <c r="C18" s="42">
        <v>2536.7266113285959</v>
      </c>
      <c r="D18" s="43">
        <v>2579.7646507141226</v>
      </c>
      <c r="E18" s="43">
        <v>2527.1016813986375</v>
      </c>
      <c r="F18" s="41">
        <f t="shared" si="0"/>
        <v>-1.668293244254393E-2</v>
      </c>
      <c r="G18" s="41">
        <f t="shared" si="1"/>
        <v>3.8086832836229331E-3</v>
      </c>
      <c r="H18" s="35">
        <v>1.3905444536610845E-2</v>
      </c>
    </row>
    <row r="19" spans="1:8">
      <c r="A19" s="160"/>
      <c r="B19" s="36" t="s">
        <v>22</v>
      </c>
      <c r="C19" s="42">
        <v>44871.982029914325</v>
      </c>
      <c r="D19" s="43">
        <v>45114.992328094551</v>
      </c>
      <c r="E19" s="43">
        <v>45064.330831231142</v>
      </c>
      <c r="F19" s="41">
        <f t="shared" si="0"/>
        <v>-5.3864643578559633E-3</v>
      </c>
      <c r="G19" s="41">
        <f t="shared" si="1"/>
        <v>-4.268315933441371E-3</v>
      </c>
      <c r="H19" s="35">
        <v>9.0191114761829949E-2</v>
      </c>
    </row>
    <row r="20" spans="1:8">
      <c r="A20" s="160"/>
      <c r="B20" s="37" t="s">
        <v>23</v>
      </c>
      <c r="C20" s="42">
        <v>16492.416186710732</v>
      </c>
      <c r="D20" s="43">
        <v>16554.018824435243</v>
      </c>
      <c r="E20" s="43">
        <v>16608.217862663383</v>
      </c>
      <c r="F20" s="41">
        <f t="shared" si="0"/>
        <v>-3.7213101167663043E-3</v>
      </c>
      <c r="G20" s="41">
        <f t="shared" si="1"/>
        <v>-6.9725527994778042E-3</v>
      </c>
      <c r="H20" s="35">
        <v>6.743669679438577E-2</v>
      </c>
    </row>
    <row r="21" spans="1:8">
      <c r="A21" s="160"/>
      <c r="B21" s="38" t="s">
        <v>24</v>
      </c>
      <c r="C21" s="42">
        <v>114653.42928094386</v>
      </c>
      <c r="D21" s="43">
        <v>114656.44320358442</v>
      </c>
      <c r="E21" s="43">
        <v>114148.50541448651</v>
      </c>
      <c r="F21" s="41">
        <f t="shared" si="0"/>
        <v>-2.6286552733957551E-5</v>
      </c>
      <c r="G21" s="41">
        <f t="shared" si="1"/>
        <v>4.4233944599091522E-3</v>
      </c>
      <c r="H21" s="35">
        <v>4.2589422192119995E-2</v>
      </c>
    </row>
    <row r="22" spans="1:8">
      <c r="A22" s="160"/>
      <c r="B22" s="39" t="s">
        <v>25</v>
      </c>
      <c r="C22" s="42">
        <v>84083.280800721157</v>
      </c>
      <c r="D22" s="43">
        <v>84038.276480416389</v>
      </c>
      <c r="E22" s="43">
        <v>83805.838303705197</v>
      </c>
      <c r="F22" s="41">
        <f t="shared" si="0"/>
        <v>5.3552169546522638E-4</v>
      </c>
      <c r="G22" s="41">
        <f t="shared" si="1"/>
        <v>3.3105390105464005E-3</v>
      </c>
      <c r="H22" s="35">
        <v>1.8822393204829372E-3</v>
      </c>
    </row>
    <row r="23" spans="1:8">
      <c r="A23" s="163"/>
      <c r="B23" s="40" t="s">
        <v>26</v>
      </c>
      <c r="C23" s="42">
        <v>262637.83490961866</v>
      </c>
      <c r="D23" s="43">
        <v>262943.49548724474</v>
      </c>
      <c r="E23" s="43">
        <v>262153.99409348483</v>
      </c>
      <c r="F23" s="41">
        <f t="shared" si="0"/>
        <v>-1.1624572688504152E-3</v>
      </c>
      <c r="G23" s="41">
        <f t="shared" si="1"/>
        <v>1.8456358744673228E-3</v>
      </c>
      <c r="H23" s="35">
        <v>3.8973100079432339E-2</v>
      </c>
    </row>
    <row r="24" spans="1:8">
      <c r="A24" s="159" t="s">
        <v>9</v>
      </c>
      <c r="B24" s="34" t="s">
        <v>21</v>
      </c>
      <c r="C24" s="42">
        <v>5117.9611107019518</v>
      </c>
      <c r="D24" s="43">
        <v>5166.4639380419667</v>
      </c>
      <c r="E24" s="43">
        <v>5179.7513071874264</v>
      </c>
      <c r="F24" s="41">
        <f t="shared" si="0"/>
        <v>-9.3880123662291332E-3</v>
      </c>
      <c r="G24" s="41">
        <f t="shared" si="1"/>
        <v>-1.192918208249389E-2</v>
      </c>
      <c r="H24" s="35">
        <v>7.8998692226426529E-3</v>
      </c>
    </row>
    <row r="25" spans="1:8">
      <c r="A25" s="160"/>
      <c r="B25" s="36" t="s">
        <v>22</v>
      </c>
      <c r="C25" s="42">
        <v>72370.8526013956</v>
      </c>
      <c r="D25" s="43">
        <v>72944.096296607138</v>
      </c>
      <c r="E25" s="43">
        <v>73459.844364676799</v>
      </c>
      <c r="F25" s="41">
        <f t="shared" si="0"/>
        <v>-7.8586715624058244E-3</v>
      </c>
      <c r="G25" s="41">
        <f t="shared" si="1"/>
        <v>-1.4824313510318864E-2</v>
      </c>
      <c r="H25" s="35">
        <v>8.1121507840935636E-2</v>
      </c>
    </row>
    <row r="26" spans="1:8">
      <c r="A26" s="160"/>
      <c r="B26" s="37" t="s">
        <v>23</v>
      </c>
      <c r="C26" s="42">
        <v>34366.322556948828</v>
      </c>
      <c r="D26" s="43">
        <v>34602.164261830054</v>
      </c>
      <c r="E26" s="43">
        <v>34603.377882499182</v>
      </c>
      <c r="F26" s="41">
        <f t="shared" si="0"/>
        <v>-6.8158079100672092E-3</v>
      </c>
      <c r="G26" s="41">
        <f t="shared" si="1"/>
        <v>-6.8506411817745236E-3</v>
      </c>
      <c r="H26" s="35">
        <v>8.1058372169603932E-2</v>
      </c>
    </row>
    <row r="27" spans="1:8">
      <c r="A27" s="160"/>
      <c r="B27" s="38" t="s">
        <v>24</v>
      </c>
      <c r="C27" s="42">
        <v>193983.90866080351</v>
      </c>
      <c r="D27" s="43">
        <v>194143.21343212691</v>
      </c>
      <c r="E27" s="43">
        <v>192733.30423234322</v>
      </c>
      <c r="F27" s="41">
        <f t="shared" si="0"/>
        <v>-8.2055287180610485E-4</v>
      </c>
      <c r="G27" s="41">
        <f t="shared" si="1"/>
        <v>6.4887821720353688E-3</v>
      </c>
      <c r="H27" s="35">
        <v>3.6825360634392276E-2</v>
      </c>
    </row>
    <row r="28" spans="1:8">
      <c r="A28" s="160"/>
      <c r="B28" s="39" t="s">
        <v>25</v>
      </c>
      <c r="C28" s="42">
        <v>174700.52962328348</v>
      </c>
      <c r="D28" s="43">
        <v>174165.22730939678</v>
      </c>
      <c r="E28" s="43">
        <v>174083.67558687893</v>
      </c>
      <c r="F28" s="41">
        <f t="shared" si="0"/>
        <v>3.0735315088801195E-3</v>
      </c>
      <c r="G28" s="41">
        <f t="shared" si="1"/>
        <v>3.5434341234178374E-3</v>
      </c>
      <c r="H28" s="35">
        <v>1.0083733569985266E-3</v>
      </c>
    </row>
    <row r="29" spans="1:8">
      <c r="A29" s="163"/>
      <c r="B29" s="40" t="s">
        <v>26</v>
      </c>
      <c r="C29" s="42">
        <v>480539.57455313334</v>
      </c>
      <c r="D29" s="43">
        <v>481021.16523800284</v>
      </c>
      <c r="E29" s="43">
        <v>480059.95337358559</v>
      </c>
      <c r="F29" s="41">
        <f t="shared" si="0"/>
        <v>-1.0011839803997329E-3</v>
      </c>
      <c r="G29" s="41">
        <f t="shared" si="1"/>
        <v>9.9908600202379058E-4</v>
      </c>
      <c r="H29" s="35">
        <v>3.333051776696079E-2</v>
      </c>
    </row>
    <row r="30" spans="1:8">
      <c r="A30" s="159" t="s">
        <v>10</v>
      </c>
      <c r="B30" s="34" t="s">
        <v>21</v>
      </c>
      <c r="C30" s="42">
        <v>3984.7195906108063</v>
      </c>
      <c r="D30" s="43">
        <v>3994.6888156338177</v>
      </c>
      <c r="E30" s="43">
        <v>4008.7904763995366</v>
      </c>
      <c r="F30" s="41">
        <f t="shared" si="0"/>
        <v>-2.4956199301420768E-3</v>
      </c>
      <c r="G30" s="41">
        <f t="shared" si="1"/>
        <v>-6.0045257866281256E-3</v>
      </c>
      <c r="H30" s="35">
        <v>7.7212628351892151E-3</v>
      </c>
    </row>
    <row r="31" spans="1:8">
      <c r="A31" s="160"/>
      <c r="B31" s="36" t="s">
        <v>22</v>
      </c>
      <c r="C31" s="42">
        <v>35447.550892372878</v>
      </c>
      <c r="D31" s="43">
        <v>35263.996274398276</v>
      </c>
      <c r="E31" s="43">
        <v>35093.000068840352</v>
      </c>
      <c r="F31" s="41">
        <f t="shared" si="0"/>
        <v>5.2051564589082758E-3</v>
      </c>
      <c r="G31" s="41">
        <f t="shared" si="1"/>
        <v>1.0103177922577688E-2</v>
      </c>
      <c r="H31" s="35">
        <v>0.10178895929881947</v>
      </c>
    </row>
    <row r="32" spans="1:8">
      <c r="A32" s="160"/>
      <c r="B32" s="37" t="s">
        <v>23</v>
      </c>
      <c r="C32" s="42">
        <v>10910.54378110144</v>
      </c>
      <c r="D32" s="43">
        <v>11003.427194706721</v>
      </c>
      <c r="E32" s="43">
        <v>11211.119690074083</v>
      </c>
      <c r="F32" s="41">
        <f t="shared" si="0"/>
        <v>-8.4413166881281559E-3</v>
      </c>
      <c r="G32" s="41">
        <f t="shared" si="1"/>
        <v>-2.6810516458829925E-2</v>
      </c>
      <c r="H32" s="35">
        <v>7.4168375765922709E-2</v>
      </c>
    </row>
    <row r="33" spans="1:8">
      <c r="A33" s="160"/>
      <c r="B33" s="38" t="s">
        <v>24</v>
      </c>
      <c r="C33" s="42">
        <v>79894.914599407843</v>
      </c>
      <c r="D33" s="43">
        <v>79664.033027005789</v>
      </c>
      <c r="E33" s="43">
        <v>78968.272776430225</v>
      </c>
      <c r="F33" s="41">
        <f t="shared" si="0"/>
        <v>2.8981908601562432E-3</v>
      </c>
      <c r="G33" s="41">
        <f t="shared" si="1"/>
        <v>1.173435596851744E-2</v>
      </c>
      <c r="H33" s="35">
        <v>3.6210354058541068E-2</v>
      </c>
    </row>
    <row r="34" spans="1:8">
      <c r="A34" s="160"/>
      <c r="B34" s="39" t="s">
        <v>25</v>
      </c>
      <c r="C34" s="42">
        <v>73999.691855960758</v>
      </c>
      <c r="D34" s="43">
        <v>73656.591126246582</v>
      </c>
      <c r="E34" s="43">
        <v>74230.229264392066</v>
      </c>
      <c r="F34" s="41">
        <f t="shared" si="0"/>
        <v>4.6581130686065286E-3</v>
      </c>
      <c r="G34" s="41">
        <f t="shared" si="1"/>
        <v>-3.105707886340799E-3</v>
      </c>
      <c r="H34" s="35">
        <v>2.4541241087832608E-3</v>
      </c>
    </row>
    <row r="35" spans="1:8">
      <c r="A35" s="163"/>
      <c r="B35" s="40" t="s">
        <v>26</v>
      </c>
      <c r="C35" s="42">
        <v>204237.42071945377</v>
      </c>
      <c r="D35" s="43">
        <v>203582.7364379912</v>
      </c>
      <c r="E35" s="43">
        <v>203511.41227613625</v>
      </c>
      <c r="F35" s="41">
        <f t="shared" si="0"/>
        <v>3.2158143313982786E-3</v>
      </c>
      <c r="G35" s="41">
        <f t="shared" si="1"/>
        <v>3.5674089978424929E-3</v>
      </c>
      <c r="H35" s="35">
        <v>3.6833510919424987E-2</v>
      </c>
    </row>
    <row r="36" spans="1:8">
      <c r="A36" s="159" t="s">
        <v>11</v>
      </c>
      <c r="B36" s="34" t="s">
        <v>21</v>
      </c>
      <c r="C36" s="42">
        <v>21913.646527535628</v>
      </c>
      <c r="D36" s="43">
        <v>22048.749518854464</v>
      </c>
      <c r="E36" s="43">
        <v>21866.260003156483</v>
      </c>
      <c r="F36" s="41">
        <f t="shared" si="0"/>
        <v>-6.1274672834985833E-3</v>
      </c>
      <c r="G36" s="41">
        <f t="shared" si="1"/>
        <v>2.1671069662714984E-3</v>
      </c>
      <c r="H36" s="35">
        <v>9.8664611301494762E-3</v>
      </c>
    </row>
    <row r="37" spans="1:8">
      <c r="A37" s="160"/>
      <c r="B37" s="36" t="s">
        <v>22</v>
      </c>
      <c r="C37" s="42">
        <v>316850.68139866198</v>
      </c>
      <c r="D37" s="43">
        <v>317909.05616872641</v>
      </c>
      <c r="E37" s="43">
        <v>316560.73282533768</v>
      </c>
      <c r="F37" s="41">
        <f t="shared" si="0"/>
        <v>-3.3291746476788353E-3</v>
      </c>
      <c r="G37" s="41">
        <f t="shared" si="1"/>
        <v>9.1593347897726959E-4</v>
      </c>
      <c r="H37" s="35">
        <v>8.5725738417698316E-2</v>
      </c>
    </row>
    <row r="38" spans="1:8">
      <c r="A38" s="160"/>
      <c r="B38" s="37" t="s">
        <v>23</v>
      </c>
      <c r="C38" s="42">
        <v>127581.69029418338</v>
      </c>
      <c r="D38" s="43">
        <v>128539.78621720836</v>
      </c>
      <c r="E38" s="43">
        <v>128523.30420992521</v>
      </c>
      <c r="F38" s="41">
        <f t="shared" si="0"/>
        <v>-7.4536915862452721E-3</v>
      </c>
      <c r="G38" s="41">
        <f t="shared" si="1"/>
        <v>-7.3264060672127186E-3</v>
      </c>
      <c r="H38" s="35">
        <v>7.7427893073952786E-2</v>
      </c>
    </row>
    <row r="39" spans="1:8">
      <c r="A39" s="160"/>
      <c r="B39" s="38" t="s">
        <v>24</v>
      </c>
      <c r="C39" s="42">
        <v>925238.78065899038</v>
      </c>
      <c r="D39" s="43">
        <v>924454.92144516273</v>
      </c>
      <c r="E39" s="43">
        <v>918544.39244008507</v>
      </c>
      <c r="F39" s="41">
        <f t="shared" si="0"/>
        <v>8.4791502067214735E-4</v>
      </c>
      <c r="G39" s="41">
        <f t="shared" si="1"/>
        <v>7.2880399401512577E-3</v>
      </c>
      <c r="H39" s="35">
        <v>3.2690840154885714E-2</v>
      </c>
    </row>
    <row r="40" spans="1:8">
      <c r="A40" s="160"/>
      <c r="B40" s="39" t="s">
        <v>25</v>
      </c>
      <c r="C40" s="42">
        <v>749125.00023437885</v>
      </c>
      <c r="D40" s="43">
        <v>748042.54484712251</v>
      </c>
      <c r="E40" s="43">
        <v>749764.34320002422</v>
      </c>
      <c r="F40" s="41">
        <f t="shared" si="0"/>
        <v>1.4470505651220178E-3</v>
      </c>
      <c r="G40" s="41">
        <f t="shared" si="1"/>
        <v>-8.5272522152310545E-4</v>
      </c>
      <c r="H40" s="35">
        <v>1.6944175461165232E-3</v>
      </c>
    </row>
    <row r="41" spans="1:8">
      <c r="A41" s="163"/>
      <c r="B41" s="40" t="s">
        <v>26</v>
      </c>
      <c r="C41" s="42">
        <v>2140709.7991137505</v>
      </c>
      <c r="D41" s="43">
        <v>2140995.0581970746</v>
      </c>
      <c r="E41" s="43">
        <v>2135259.0326785287</v>
      </c>
      <c r="F41" s="41">
        <f t="shared" si="0"/>
        <v>-1.3323668461165332E-4</v>
      </c>
      <c r="G41" s="41">
        <f t="shared" si="1"/>
        <v>2.5527424784543237E-3</v>
      </c>
      <c r="H41" s="35">
        <v>3.2126266672743369E-2</v>
      </c>
    </row>
    <row r="42" spans="1:8">
      <c r="A42" s="153" t="s">
        <v>12</v>
      </c>
      <c r="B42" s="34" t="s">
        <v>21</v>
      </c>
      <c r="C42" s="42">
        <v>308943.27450402925</v>
      </c>
      <c r="D42" s="43">
        <v>311288.53394069872</v>
      </c>
      <c r="E42" s="43">
        <v>303854.1684941469</v>
      </c>
      <c r="F42" s="41">
        <f t="shared" si="0"/>
        <v>-7.5340373350090903E-3</v>
      </c>
      <c r="G42" s="41">
        <f t="shared" si="1"/>
        <v>1.674851470724642E-2</v>
      </c>
      <c r="H42" s="35">
        <v>1.2411810353760079E-2</v>
      </c>
    </row>
    <row r="43" spans="1:8">
      <c r="A43" s="154"/>
      <c r="B43" s="36" t="s">
        <v>22</v>
      </c>
      <c r="C43" s="42">
        <v>3484781.1188362483</v>
      </c>
      <c r="D43" s="43">
        <v>3483671.1464908421</v>
      </c>
      <c r="E43" s="43">
        <v>3448482.0747424755</v>
      </c>
      <c r="F43" s="41">
        <f t="shared" si="0"/>
        <v>3.1862144810203529E-4</v>
      </c>
      <c r="G43" s="41">
        <f t="shared" si="1"/>
        <v>1.0526093309179661E-2</v>
      </c>
      <c r="H43" s="35">
        <v>7.9691878226807289E-2</v>
      </c>
    </row>
    <row r="44" spans="1:8">
      <c r="A44" s="154"/>
      <c r="B44" s="37" t="s">
        <v>23</v>
      </c>
      <c r="C44" s="42">
        <v>1692662.5143734727</v>
      </c>
      <c r="D44" s="43">
        <v>1702215.9774030829</v>
      </c>
      <c r="E44" s="43">
        <v>1694813.4506833998</v>
      </c>
      <c r="F44" s="41">
        <f t="shared" si="0"/>
        <v>-5.612368322488126E-3</v>
      </c>
      <c r="G44" s="41">
        <f t="shared" si="1"/>
        <v>-1.2691286519232077E-3</v>
      </c>
      <c r="H44" s="35">
        <v>8.2817984212879503E-2</v>
      </c>
    </row>
    <row r="45" spans="1:8">
      <c r="A45" s="154"/>
      <c r="B45" s="38" t="s">
        <v>24</v>
      </c>
      <c r="C45" s="42">
        <v>12754463.537505448</v>
      </c>
      <c r="D45" s="43">
        <v>12731138.297500823</v>
      </c>
      <c r="E45" s="43">
        <v>12559177.601007238</v>
      </c>
      <c r="F45" s="41">
        <f t="shared" si="0"/>
        <v>1.8321409648973822E-3</v>
      </c>
      <c r="G45" s="41">
        <f t="shared" si="1"/>
        <v>1.5549261480508727E-2</v>
      </c>
      <c r="H45" s="35">
        <v>2.5216745081770114E-2</v>
      </c>
    </row>
    <row r="46" spans="1:8">
      <c r="A46" s="154"/>
      <c r="B46" s="39" t="s">
        <v>25</v>
      </c>
      <c r="C46" s="42">
        <v>8216608.6143660033</v>
      </c>
      <c r="D46" s="43">
        <v>8209004.1104525076</v>
      </c>
      <c r="E46" s="43">
        <v>8181607.9298272049</v>
      </c>
      <c r="F46" s="41">
        <f t="shared" si="0"/>
        <v>9.2636132363643124E-4</v>
      </c>
      <c r="G46" s="41">
        <f t="shared" si="1"/>
        <v>4.277971376653051E-3</v>
      </c>
      <c r="H46" s="35">
        <v>3.942658994050597E-3</v>
      </c>
    </row>
    <row r="47" spans="1:8">
      <c r="A47" s="155"/>
      <c r="B47" s="40" t="s">
        <v>26</v>
      </c>
      <c r="C47" s="42">
        <v>26457459.059585206</v>
      </c>
      <c r="D47" s="43">
        <v>26437318.065787952</v>
      </c>
      <c r="E47" s="43">
        <v>26187935.224754464</v>
      </c>
      <c r="F47" s="41">
        <f t="shared" si="0"/>
        <v>7.6183952347715284E-4</v>
      </c>
      <c r="G47" s="41">
        <f t="shared" si="1"/>
        <v>1.0291908564672622E-2</v>
      </c>
      <c r="H47" s="35">
        <v>2.9320560794695496E-2</v>
      </c>
    </row>
    <row r="49" spans="1:1" ht="12" customHeight="1">
      <c r="A49" s="8" t="s">
        <v>113</v>
      </c>
    </row>
    <row r="50" spans="1:1" ht="12" customHeight="1">
      <c r="A50" s="8" t="s">
        <v>102</v>
      </c>
    </row>
    <row r="51" spans="1:1" ht="12" customHeight="1">
      <c r="A51" s="8" t="s">
        <v>103</v>
      </c>
    </row>
  </sheetData>
  <mergeCells count="10">
    <mergeCell ref="A42:A47"/>
    <mergeCell ref="C4:E4"/>
    <mergeCell ref="F4:G4"/>
    <mergeCell ref="H4:H5"/>
    <mergeCell ref="A6:A11"/>
    <mergeCell ref="A12:A17"/>
    <mergeCell ref="A18:A23"/>
    <mergeCell ref="A24:A29"/>
    <mergeCell ref="A30:A35"/>
    <mergeCell ref="A36:A41"/>
  </mergeCells>
  <conditionalFormatting sqref="F6:G47">
    <cfRule type="cellIs" dxfId="18" priority="2" operator="lessThan">
      <formula>0</formula>
    </cfRule>
  </conditionalFormatting>
  <conditionalFormatting sqref="H6:H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{EFB44911-1946-485F-A91E-27B8F9F73F58}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44911-1946-485F-A91E-27B8F9F73F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H6:H47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AJ59"/>
  <sheetViews>
    <sheetView topLeftCell="A29" zoomScaleNormal="100" workbookViewId="0">
      <selection activeCell="A54" sqref="A54:AJ55"/>
    </sheetView>
  </sheetViews>
  <sheetFormatPr baseColWidth="10" defaultRowHeight="15.75"/>
  <cols>
    <col min="1" max="1" width="11.42578125" style="1"/>
    <col min="2" max="11" width="12.140625" style="1" bestFit="1" customWidth="1"/>
    <col min="12" max="16384" width="11.42578125" style="1"/>
  </cols>
  <sheetData>
    <row r="1" spans="1:36" ht="21.75">
      <c r="C1" s="10" t="s">
        <v>0</v>
      </c>
      <c r="D1" s="4"/>
      <c r="E1" s="4"/>
    </row>
    <row r="3" spans="1:36">
      <c r="A3" s="12" t="s">
        <v>126</v>
      </c>
    </row>
    <row r="4" spans="1:36" ht="16.5" thickBot="1">
      <c r="A4" s="11" t="s">
        <v>112</v>
      </c>
    </row>
    <row r="5" spans="1:36">
      <c r="A5" s="14"/>
      <c r="B5" s="166" t="s">
        <v>6</v>
      </c>
      <c r="C5" s="167"/>
      <c r="D5" s="167"/>
      <c r="E5" s="167"/>
      <c r="F5" s="168"/>
      <c r="G5" s="166" t="s">
        <v>7</v>
      </c>
      <c r="H5" s="167"/>
      <c r="I5" s="167"/>
      <c r="J5" s="167"/>
      <c r="K5" s="168"/>
      <c r="L5" s="166" t="s">
        <v>8</v>
      </c>
      <c r="M5" s="167"/>
      <c r="N5" s="167"/>
      <c r="O5" s="167"/>
      <c r="P5" s="168"/>
      <c r="Q5" s="166" t="s">
        <v>9</v>
      </c>
      <c r="R5" s="167"/>
      <c r="S5" s="167"/>
      <c r="T5" s="167"/>
      <c r="U5" s="168"/>
      <c r="V5" s="166" t="s">
        <v>10</v>
      </c>
      <c r="W5" s="167"/>
      <c r="X5" s="167"/>
      <c r="Y5" s="167"/>
      <c r="Z5" s="168"/>
      <c r="AA5" s="169" t="s">
        <v>11</v>
      </c>
      <c r="AB5" s="169"/>
      <c r="AC5" s="169"/>
      <c r="AD5" s="169"/>
      <c r="AE5" s="170"/>
      <c r="AF5" s="164" t="s">
        <v>12</v>
      </c>
      <c r="AG5" s="164"/>
      <c r="AH5" s="164"/>
      <c r="AI5" s="164"/>
      <c r="AJ5" s="165"/>
    </row>
    <row r="6" spans="1:36" ht="27" thickBot="1">
      <c r="A6" s="14"/>
      <c r="B6" s="117" t="s">
        <v>21</v>
      </c>
      <c r="C6" s="118" t="s">
        <v>22</v>
      </c>
      <c r="D6" s="119" t="s">
        <v>23</v>
      </c>
      <c r="E6" s="118" t="s">
        <v>24</v>
      </c>
      <c r="F6" s="120" t="s">
        <v>25</v>
      </c>
      <c r="G6" s="117" t="s">
        <v>21</v>
      </c>
      <c r="H6" s="118" t="s">
        <v>22</v>
      </c>
      <c r="I6" s="119" t="s">
        <v>23</v>
      </c>
      <c r="J6" s="118" t="s">
        <v>24</v>
      </c>
      <c r="K6" s="120" t="s">
        <v>25</v>
      </c>
      <c r="L6" s="117" t="s">
        <v>21</v>
      </c>
      <c r="M6" s="118" t="s">
        <v>22</v>
      </c>
      <c r="N6" s="119" t="s">
        <v>23</v>
      </c>
      <c r="O6" s="118" t="s">
        <v>24</v>
      </c>
      <c r="P6" s="120" t="s">
        <v>25</v>
      </c>
      <c r="Q6" s="117" t="s">
        <v>21</v>
      </c>
      <c r="R6" s="118" t="s">
        <v>22</v>
      </c>
      <c r="S6" s="119" t="s">
        <v>23</v>
      </c>
      <c r="T6" s="118" t="s">
        <v>24</v>
      </c>
      <c r="U6" s="120" t="s">
        <v>25</v>
      </c>
      <c r="V6" s="117" t="s">
        <v>21</v>
      </c>
      <c r="W6" s="118" t="s">
        <v>22</v>
      </c>
      <c r="X6" s="119" t="s">
        <v>23</v>
      </c>
      <c r="Y6" s="118" t="s">
        <v>24</v>
      </c>
      <c r="Z6" s="120" t="s">
        <v>25</v>
      </c>
      <c r="AA6" s="119" t="s">
        <v>21</v>
      </c>
      <c r="AB6" s="118" t="s">
        <v>22</v>
      </c>
      <c r="AC6" s="119" t="s">
        <v>23</v>
      </c>
      <c r="AD6" s="118" t="s">
        <v>24</v>
      </c>
      <c r="AE6" s="120" t="s">
        <v>25</v>
      </c>
      <c r="AF6" s="119" t="s">
        <v>21</v>
      </c>
      <c r="AG6" s="118" t="s">
        <v>22</v>
      </c>
      <c r="AH6" s="119" t="s">
        <v>23</v>
      </c>
      <c r="AI6" s="118" t="s">
        <v>24</v>
      </c>
      <c r="AJ6" s="120" t="s">
        <v>25</v>
      </c>
    </row>
    <row r="7" spans="1:36">
      <c r="A7" s="44" t="s">
        <v>181</v>
      </c>
      <c r="B7" s="129">
        <v>100</v>
      </c>
      <c r="C7" s="130">
        <v>100</v>
      </c>
      <c r="D7" s="130">
        <v>100</v>
      </c>
      <c r="E7" s="130">
        <v>100</v>
      </c>
      <c r="F7" s="130">
        <v>100</v>
      </c>
      <c r="G7" s="129">
        <v>100</v>
      </c>
      <c r="H7" s="130">
        <v>100</v>
      </c>
      <c r="I7" s="130">
        <v>100</v>
      </c>
      <c r="J7" s="130">
        <v>100</v>
      </c>
      <c r="K7" s="130">
        <v>100</v>
      </c>
      <c r="L7" s="129">
        <v>100</v>
      </c>
      <c r="M7" s="130">
        <v>100</v>
      </c>
      <c r="N7" s="130">
        <v>100</v>
      </c>
      <c r="O7" s="130">
        <v>100</v>
      </c>
      <c r="P7" s="130">
        <v>100</v>
      </c>
      <c r="Q7" s="129">
        <v>100</v>
      </c>
      <c r="R7" s="130">
        <v>100</v>
      </c>
      <c r="S7" s="130">
        <v>100</v>
      </c>
      <c r="T7" s="130">
        <v>100</v>
      </c>
      <c r="U7" s="130">
        <v>100</v>
      </c>
      <c r="V7" s="129">
        <v>100</v>
      </c>
      <c r="W7" s="130">
        <v>100</v>
      </c>
      <c r="X7" s="130">
        <v>100</v>
      </c>
      <c r="Y7" s="130">
        <v>100</v>
      </c>
      <c r="Z7" s="130">
        <v>100</v>
      </c>
      <c r="AA7" s="129">
        <v>100</v>
      </c>
      <c r="AB7" s="130">
        <v>100</v>
      </c>
      <c r="AC7" s="130">
        <v>100</v>
      </c>
      <c r="AD7" s="130">
        <v>100</v>
      </c>
      <c r="AE7" s="130">
        <v>100</v>
      </c>
      <c r="AF7" s="129">
        <v>100</v>
      </c>
      <c r="AG7" s="130">
        <v>100</v>
      </c>
      <c r="AH7" s="130">
        <v>100</v>
      </c>
      <c r="AI7" s="130">
        <v>100</v>
      </c>
      <c r="AJ7" s="131">
        <v>100</v>
      </c>
    </row>
    <row r="8" spans="1:36">
      <c r="A8" s="28" t="s">
        <v>136</v>
      </c>
      <c r="B8" s="121">
        <v>107.52567620178726</v>
      </c>
      <c r="C8" s="122">
        <v>99.078198789948075</v>
      </c>
      <c r="D8" s="123">
        <v>99.121043940431235</v>
      </c>
      <c r="E8" s="122">
        <v>99.434069377131209</v>
      </c>
      <c r="F8" s="123">
        <v>98.769174353146681</v>
      </c>
      <c r="G8" s="124">
        <v>99.927322800169819</v>
      </c>
      <c r="H8" s="122">
        <v>100.00497706058906</v>
      </c>
      <c r="I8" s="122">
        <v>100.50545744452731</v>
      </c>
      <c r="J8" s="122">
        <v>100.09470382928625</v>
      </c>
      <c r="K8" s="122">
        <v>100.12764287682721</v>
      </c>
      <c r="L8" s="124">
        <v>99.91036124070564</v>
      </c>
      <c r="M8" s="122">
        <v>98.291229080381797</v>
      </c>
      <c r="N8" s="122">
        <v>98.920861767068018</v>
      </c>
      <c r="O8" s="122">
        <v>98.980947731904294</v>
      </c>
      <c r="P8" s="122">
        <v>100.2882364483275</v>
      </c>
      <c r="Q8" s="124">
        <v>98.487173584087458</v>
      </c>
      <c r="R8" s="122">
        <v>99.213169945765642</v>
      </c>
      <c r="S8" s="122">
        <v>100.9923788119409</v>
      </c>
      <c r="T8" s="122">
        <v>99.866064099816285</v>
      </c>
      <c r="U8" s="122">
        <v>100.21732601111151</v>
      </c>
      <c r="V8" s="124">
        <v>97.039314256705651</v>
      </c>
      <c r="W8" s="122">
        <v>98.415653585395361</v>
      </c>
      <c r="X8" s="122">
        <v>100.01509029657952</v>
      </c>
      <c r="Y8" s="122">
        <v>99.302646479549693</v>
      </c>
      <c r="Z8" s="122">
        <v>99.881045358977374</v>
      </c>
      <c r="AA8" s="124">
        <v>100.3625425695637</v>
      </c>
      <c r="AB8" s="122">
        <v>99.315248130882409</v>
      </c>
      <c r="AC8" s="122">
        <v>100.28248381959042</v>
      </c>
      <c r="AD8" s="122">
        <v>99.783508713924206</v>
      </c>
      <c r="AE8" s="122">
        <v>100.02560094389428</v>
      </c>
      <c r="AF8" s="124">
        <v>102.29495521292517</v>
      </c>
      <c r="AG8" s="122">
        <v>99.597602123980735</v>
      </c>
      <c r="AH8" s="122">
        <v>100.01643898971895</v>
      </c>
      <c r="AI8" s="122">
        <v>99.936594570338869</v>
      </c>
      <c r="AJ8" s="132">
        <v>100.00182287441672</v>
      </c>
    </row>
    <row r="9" spans="1:36">
      <c r="A9" s="28" t="s">
        <v>137</v>
      </c>
      <c r="B9" s="121">
        <v>105.22057874661228</v>
      </c>
      <c r="C9" s="122">
        <v>99.122336022929218</v>
      </c>
      <c r="D9" s="123">
        <v>100.0784133323781</v>
      </c>
      <c r="E9" s="122">
        <v>99.075514896400392</v>
      </c>
      <c r="F9" s="123">
        <v>99.103048811697619</v>
      </c>
      <c r="G9" s="124">
        <v>100.00550332449698</v>
      </c>
      <c r="H9" s="122">
        <v>99.622436787667695</v>
      </c>
      <c r="I9" s="122">
        <v>100.5650850918193</v>
      </c>
      <c r="J9" s="122">
        <v>100.37506126385271</v>
      </c>
      <c r="K9" s="122">
        <v>99.974166953473087</v>
      </c>
      <c r="L9" s="124">
        <v>95.91738913006327</v>
      </c>
      <c r="M9" s="122">
        <v>97.746161601614432</v>
      </c>
      <c r="N9" s="122">
        <v>99.454300289147042</v>
      </c>
      <c r="O9" s="122">
        <v>99.702941782127141</v>
      </c>
      <c r="P9" s="122">
        <v>99.988580790528175</v>
      </c>
      <c r="Q9" s="124">
        <v>99.967487538655135</v>
      </c>
      <c r="R9" s="122">
        <v>99.297105089157185</v>
      </c>
      <c r="S9" s="122">
        <v>100.98339772836182</v>
      </c>
      <c r="T9" s="122">
        <v>99.50602520644857</v>
      </c>
      <c r="U9" s="122">
        <v>100.08496119222696</v>
      </c>
      <c r="V9" s="124">
        <v>93.788939270608012</v>
      </c>
      <c r="W9" s="122">
        <v>97.55640387103746</v>
      </c>
      <c r="X9" s="122">
        <v>99.096011681427512</v>
      </c>
      <c r="Y9" s="122">
        <v>98.897384117238502</v>
      </c>
      <c r="Z9" s="122">
        <v>100.22756010966896</v>
      </c>
      <c r="AA9" s="124">
        <v>99.184736653772703</v>
      </c>
      <c r="AB9" s="122">
        <v>98.995498093596595</v>
      </c>
      <c r="AC9" s="122">
        <v>100.37451451444659</v>
      </c>
      <c r="AD9" s="122">
        <v>99.87947871352813</v>
      </c>
      <c r="AE9" s="122">
        <v>99.952088202553782</v>
      </c>
      <c r="AF9" s="124">
        <v>102.41359617092465</v>
      </c>
      <c r="AG9" s="122">
        <v>99.354531727007256</v>
      </c>
      <c r="AH9" s="122">
        <v>100.13642331457638</v>
      </c>
      <c r="AI9" s="122">
        <v>100.11841635194867</v>
      </c>
      <c r="AJ9" s="132">
        <v>100.10011104044827</v>
      </c>
    </row>
    <row r="10" spans="1:36">
      <c r="A10" s="28" t="s">
        <v>138</v>
      </c>
      <c r="B10" s="121">
        <v>104.39936650479702</v>
      </c>
      <c r="C10" s="122">
        <v>98.035078487885997</v>
      </c>
      <c r="D10" s="123">
        <v>98.280470170417217</v>
      </c>
      <c r="E10" s="122">
        <v>99.015363720840966</v>
      </c>
      <c r="F10" s="123">
        <v>99.700768964028669</v>
      </c>
      <c r="G10" s="124">
        <v>98.537161990937079</v>
      </c>
      <c r="H10" s="122">
        <v>99.102375823387305</v>
      </c>
      <c r="I10" s="122">
        <v>100.61413754954197</v>
      </c>
      <c r="J10" s="122">
        <v>100.40307869357044</v>
      </c>
      <c r="K10" s="122">
        <v>99.964504078274757</v>
      </c>
      <c r="L10" s="124">
        <v>98.894436665878061</v>
      </c>
      <c r="M10" s="122">
        <v>96.135188860738324</v>
      </c>
      <c r="N10" s="122">
        <v>99.061043136589916</v>
      </c>
      <c r="O10" s="122">
        <v>99.986698522681536</v>
      </c>
      <c r="P10" s="122">
        <v>100.26672621199522</v>
      </c>
      <c r="Q10" s="124">
        <v>102.36091292512313</v>
      </c>
      <c r="R10" s="122">
        <v>97.948759061036611</v>
      </c>
      <c r="S10" s="122">
        <v>100.73509825976446</v>
      </c>
      <c r="T10" s="122">
        <v>99.165947752956342</v>
      </c>
      <c r="U10" s="122">
        <v>100.65181929178748</v>
      </c>
      <c r="V10" s="124">
        <v>96.869058867303792</v>
      </c>
      <c r="W10" s="122">
        <v>96.800136447550699</v>
      </c>
      <c r="X10" s="122">
        <v>98.833932963276496</v>
      </c>
      <c r="Y10" s="122">
        <v>98.735815797149343</v>
      </c>
      <c r="Z10" s="122">
        <v>100.72921287633336</v>
      </c>
      <c r="AA10" s="124">
        <v>100.14097692104058</v>
      </c>
      <c r="AB10" s="122">
        <v>98.049989219395272</v>
      </c>
      <c r="AC10" s="122">
        <v>100.09740783926459</v>
      </c>
      <c r="AD10" s="122">
        <v>99.841538678127534</v>
      </c>
      <c r="AE10" s="122">
        <v>100.2109249311095</v>
      </c>
      <c r="AF10" s="124">
        <v>102.92100026520723</v>
      </c>
      <c r="AG10" s="122">
        <v>98.770883439859105</v>
      </c>
      <c r="AH10" s="122">
        <v>99.712778921122222</v>
      </c>
      <c r="AI10" s="122">
        <v>100.26057015064707</v>
      </c>
      <c r="AJ10" s="132">
        <v>100.22150304030583</v>
      </c>
    </row>
    <row r="11" spans="1:36">
      <c r="A11" s="44" t="s">
        <v>139</v>
      </c>
      <c r="B11" s="125">
        <v>101.3950137014253</v>
      </c>
      <c r="C11" s="126">
        <v>97.237769942539543</v>
      </c>
      <c r="D11" s="126">
        <v>96.861344511688074</v>
      </c>
      <c r="E11" s="126">
        <v>98.497754535001008</v>
      </c>
      <c r="F11" s="126">
        <v>98.478059671004402</v>
      </c>
      <c r="G11" s="125">
        <v>96.270910254108628</v>
      </c>
      <c r="H11" s="126">
        <v>98.352305074097742</v>
      </c>
      <c r="I11" s="126">
        <v>99.527923124092084</v>
      </c>
      <c r="J11" s="126">
        <v>100.57119466849744</v>
      </c>
      <c r="K11" s="126">
        <v>99.893620541927149</v>
      </c>
      <c r="L11" s="125">
        <v>98.014108843120496</v>
      </c>
      <c r="M11" s="126">
        <v>95.676631113468531</v>
      </c>
      <c r="N11" s="126">
        <v>98.4383603081356</v>
      </c>
      <c r="O11" s="126">
        <v>99.874215657090261</v>
      </c>
      <c r="P11" s="126">
        <v>100.45045855572472</v>
      </c>
      <c r="Q11" s="125">
        <v>99.797015492094246</v>
      </c>
      <c r="R11" s="126">
        <v>97.169062831150725</v>
      </c>
      <c r="S11" s="126">
        <v>98.91673572340018</v>
      </c>
      <c r="T11" s="126">
        <v>99.529975440502056</v>
      </c>
      <c r="U11" s="126">
        <v>100.46654844747711</v>
      </c>
      <c r="V11" s="125">
        <v>90.718076251613638</v>
      </c>
      <c r="W11" s="126">
        <v>96.610944380107128</v>
      </c>
      <c r="X11" s="126">
        <v>97.083330796223464</v>
      </c>
      <c r="Y11" s="126">
        <v>98.16586587985438</v>
      </c>
      <c r="Z11" s="126">
        <v>100.61593411347889</v>
      </c>
      <c r="AA11" s="125">
        <v>97.130186258712996</v>
      </c>
      <c r="AB11" s="126">
        <v>97.398700830677569</v>
      </c>
      <c r="AC11" s="126">
        <v>98.79258044361903</v>
      </c>
      <c r="AD11" s="126">
        <v>99.900234683587897</v>
      </c>
      <c r="AE11" s="126">
        <v>100.03987933419796</v>
      </c>
      <c r="AF11" s="125">
        <v>101.79822229504593</v>
      </c>
      <c r="AG11" s="126">
        <v>98.271773293612014</v>
      </c>
      <c r="AH11" s="126">
        <v>99.120266455404476</v>
      </c>
      <c r="AI11" s="126">
        <v>100.32681927500251</v>
      </c>
      <c r="AJ11" s="133">
        <v>100.27670991552071</v>
      </c>
    </row>
    <row r="12" spans="1:36">
      <c r="A12" s="28" t="s">
        <v>140</v>
      </c>
      <c r="B12" s="121">
        <v>104.04190624657849</v>
      </c>
      <c r="C12" s="122">
        <v>97.04534756291892</v>
      </c>
      <c r="D12" s="123">
        <v>95.668262481463373</v>
      </c>
      <c r="E12" s="122">
        <v>98.3083762265872</v>
      </c>
      <c r="F12" s="123">
        <v>97.558035955968379</v>
      </c>
      <c r="G12" s="124">
        <v>86.867223182333021</v>
      </c>
      <c r="H12" s="122">
        <v>96.866332019666146</v>
      </c>
      <c r="I12" s="122">
        <v>97.995800678624462</v>
      </c>
      <c r="J12" s="122">
        <v>100.39055899185752</v>
      </c>
      <c r="K12" s="122">
        <v>100.1004247908067</v>
      </c>
      <c r="L12" s="124">
        <v>91.275898350988115</v>
      </c>
      <c r="M12" s="122">
        <v>95.25991329140615</v>
      </c>
      <c r="N12" s="122">
        <v>97.16577190769631</v>
      </c>
      <c r="O12" s="122">
        <v>99.799363399706607</v>
      </c>
      <c r="P12" s="122">
        <v>100.61068604208103</v>
      </c>
      <c r="Q12" s="124">
        <v>89.257520085995267</v>
      </c>
      <c r="R12" s="122">
        <v>95.604886220330982</v>
      </c>
      <c r="S12" s="122">
        <v>96.60831953303456</v>
      </c>
      <c r="T12" s="122">
        <v>99.419374431669766</v>
      </c>
      <c r="U12" s="122">
        <v>100.96679839873219</v>
      </c>
      <c r="V12" s="124">
        <v>85.403111963100159</v>
      </c>
      <c r="W12" s="122">
        <v>96.037832114138311</v>
      </c>
      <c r="X12" s="122">
        <v>95.902658927722555</v>
      </c>
      <c r="Y12" s="122">
        <v>97.848005311489871</v>
      </c>
      <c r="Z12" s="122">
        <v>102.25649986632624</v>
      </c>
      <c r="AA12" s="124">
        <v>90.662740401587456</v>
      </c>
      <c r="AB12" s="122">
        <v>96.259424749167465</v>
      </c>
      <c r="AC12" s="122">
        <v>97.151167112776577</v>
      </c>
      <c r="AD12" s="122">
        <v>99.73699975388493</v>
      </c>
      <c r="AE12" s="122">
        <v>100.35515411240323</v>
      </c>
      <c r="AF12" s="124">
        <v>96.735020001532945</v>
      </c>
      <c r="AG12" s="122">
        <v>97.84245885052816</v>
      </c>
      <c r="AH12" s="122">
        <v>98.444055826063746</v>
      </c>
      <c r="AI12" s="122">
        <v>100.24950317783016</v>
      </c>
      <c r="AJ12" s="132">
        <v>100.5686387976277</v>
      </c>
    </row>
    <row r="13" spans="1:36">
      <c r="A13" s="28" t="s">
        <v>141</v>
      </c>
      <c r="B13" s="121">
        <v>99.363029660344552</v>
      </c>
      <c r="C13" s="122">
        <v>96.185276918657877</v>
      </c>
      <c r="D13" s="123">
        <v>93.967894509043674</v>
      </c>
      <c r="E13" s="122">
        <v>98.274866993433136</v>
      </c>
      <c r="F13" s="123">
        <v>98.421750704941829</v>
      </c>
      <c r="G13" s="124">
        <v>96.392486850665932</v>
      </c>
      <c r="H13" s="122">
        <v>96.022791461789467</v>
      </c>
      <c r="I13" s="122">
        <v>97.085873977701283</v>
      </c>
      <c r="J13" s="122">
        <v>100.19003885627569</v>
      </c>
      <c r="K13" s="122">
        <v>99.860354955219393</v>
      </c>
      <c r="L13" s="124">
        <v>92.302766555458035</v>
      </c>
      <c r="M13" s="122">
        <v>94.033029245460611</v>
      </c>
      <c r="N13" s="122">
        <v>96.803423240328456</v>
      </c>
      <c r="O13" s="122">
        <v>99.229527150065906</v>
      </c>
      <c r="P13" s="122">
        <v>100.70308345551359</v>
      </c>
      <c r="Q13" s="124">
        <v>102.62227545733971</v>
      </c>
      <c r="R13" s="122">
        <v>94.360702669185244</v>
      </c>
      <c r="S13" s="122">
        <v>94.687041264521739</v>
      </c>
      <c r="T13" s="122">
        <v>99.128535323129242</v>
      </c>
      <c r="U13" s="122">
        <v>100.56791634832889</v>
      </c>
      <c r="V13" s="124">
        <v>89.633640631077185</v>
      </c>
      <c r="W13" s="122">
        <v>95.408221777090731</v>
      </c>
      <c r="X13" s="122">
        <v>93.854613448938224</v>
      </c>
      <c r="Y13" s="122">
        <v>97.509712923738107</v>
      </c>
      <c r="Z13" s="122">
        <v>101.80389275090704</v>
      </c>
      <c r="AA13" s="124">
        <v>96.52428169548584</v>
      </c>
      <c r="AB13" s="122">
        <v>95.289959814966323</v>
      </c>
      <c r="AC13" s="122">
        <v>95.901119508577096</v>
      </c>
      <c r="AD13" s="122">
        <v>99.46648227016432</v>
      </c>
      <c r="AE13" s="122">
        <v>100.19056582732313</v>
      </c>
      <c r="AF13" s="124">
        <v>103.96429381825216</v>
      </c>
      <c r="AG13" s="122">
        <v>97.344517490608496</v>
      </c>
      <c r="AH13" s="122">
        <v>97.644876690660951</v>
      </c>
      <c r="AI13" s="122">
        <v>100.16500895265783</v>
      </c>
      <c r="AJ13" s="132">
        <v>100.54147760216277</v>
      </c>
    </row>
    <row r="14" spans="1:36">
      <c r="A14" s="28" t="s">
        <v>142</v>
      </c>
      <c r="B14" s="121">
        <v>102.56348155193542</v>
      </c>
      <c r="C14" s="122">
        <v>96.783712728586579</v>
      </c>
      <c r="D14" s="123">
        <v>93.538787099497057</v>
      </c>
      <c r="E14" s="122">
        <v>98.348870974076547</v>
      </c>
      <c r="F14" s="123">
        <v>97.521802829228065</v>
      </c>
      <c r="G14" s="124">
        <v>96.763604240039868</v>
      </c>
      <c r="H14" s="122">
        <v>95.685960538909939</v>
      </c>
      <c r="I14" s="122">
        <v>96.82788538028116</v>
      </c>
      <c r="J14" s="122">
        <v>100.17868750526308</v>
      </c>
      <c r="K14" s="122">
        <v>99.517823061183236</v>
      </c>
      <c r="L14" s="124">
        <v>97.463371363137369</v>
      </c>
      <c r="M14" s="122">
        <v>95.267343481587545</v>
      </c>
      <c r="N14" s="122">
        <v>96.729868792072153</v>
      </c>
      <c r="O14" s="122">
        <v>98.801219129716927</v>
      </c>
      <c r="P14" s="122">
        <v>100.39181110734125</v>
      </c>
      <c r="Q14" s="124">
        <v>101.26920209812489</v>
      </c>
      <c r="R14" s="122">
        <v>94.571457534002604</v>
      </c>
      <c r="S14" s="122">
        <v>94.058360790592218</v>
      </c>
      <c r="T14" s="122">
        <v>99.428347509638598</v>
      </c>
      <c r="U14" s="122">
        <v>100.64558562344142</v>
      </c>
      <c r="V14" s="124">
        <v>90.129805974746475</v>
      </c>
      <c r="W14" s="122">
        <v>95.177588952130861</v>
      </c>
      <c r="X14" s="122">
        <v>92.195792286430247</v>
      </c>
      <c r="Y14" s="122">
        <v>97.505952957786732</v>
      </c>
      <c r="Z14" s="122">
        <v>101.87824033274069</v>
      </c>
      <c r="AA14" s="124">
        <v>97.626643978859278</v>
      </c>
      <c r="AB14" s="122">
        <v>95.394057903635471</v>
      </c>
      <c r="AC14" s="122">
        <v>95.453045786064322</v>
      </c>
      <c r="AD14" s="122">
        <v>99.473902332498298</v>
      </c>
      <c r="AE14" s="122">
        <v>99.941768550885058</v>
      </c>
      <c r="AF14" s="124">
        <v>103.86761755972478</v>
      </c>
      <c r="AG14" s="122">
        <v>97.314668524873269</v>
      </c>
      <c r="AH14" s="122">
        <v>97.310978799327259</v>
      </c>
      <c r="AI14" s="122">
        <v>100.17156412046049</v>
      </c>
      <c r="AJ14" s="132">
        <v>100.57331297505169</v>
      </c>
    </row>
    <row r="15" spans="1:36">
      <c r="A15" s="44" t="s">
        <v>143</v>
      </c>
      <c r="B15" s="125">
        <v>104.79196339160679</v>
      </c>
      <c r="C15" s="126">
        <v>96.021894350066177</v>
      </c>
      <c r="D15" s="126">
        <v>92.517380100170527</v>
      </c>
      <c r="E15" s="126">
        <v>97.374937768503997</v>
      </c>
      <c r="F15" s="126">
        <v>97.853482662332311</v>
      </c>
      <c r="G15" s="125">
        <v>94.724497796479724</v>
      </c>
      <c r="H15" s="126">
        <v>95.11380115656813</v>
      </c>
      <c r="I15" s="126">
        <v>95.796762760502176</v>
      </c>
      <c r="J15" s="126">
        <v>99.583350920248563</v>
      </c>
      <c r="K15" s="126">
        <v>100.04231623341111</v>
      </c>
      <c r="L15" s="125">
        <v>92.55533216362285</v>
      </c>
      <c r="M15" s="126">
        <v>93.837343047561063</v>
      </c>
      <c r="N15" s="126">
        <v>96.697196238965816</v>
      </c>
      <c r="O15" s="126">
        <v>98.383387252707507</v>
      </c>
      <c r="P15" s="126">
        <v>100.57289782474454</v>
      </c>
      <c r="Q15" s="125">
        <v>97.011194040459415</v>
      </c>
      <c r="R15" s="126">
        <v>93.250910369603673</v>
      </c>
      <c r="S15" s="126">
        <v>94.367009010128953</v>
      </c>
      <c r="T15" s="126">
        <v>98.519362227232648</v>
      </c>
      <c r="U15" s="126">
        <v>100.47974251895602</v>
      </c>
      <c r="V15" s="125">
        <v>87.27808342776548</v>
      </c>
      <c r="W15" s="126">
        <v>93.676329092861124</v>
      </c>
      <c r="X15" s="126">
        <v>91.94971127242863</v>
      </c>
      <c r="Y15" s="126">
        <v>97.309263537506027</v>
      </c>
      <c r="Z15" s="126">
        <v>102.14559393592918</v>
      </c>
      <c r="AA15" s="125">
        <v>95.286596217072486</v>
      </c>
      <c r="AB15" s="126">
        <v>94.404694208554019</v>
      </c>
      <c r="AC15" s="126">
        <v>94.964931107586395</v>
      </c>
      <c r="AD15" s="126">
        <v>98.842222090573941</v>
      </c>
      <c r="AE15" s="126">
        <v>100.22633151421938</v>
      </c>
      <c r="AF15" s="125">
        <v>102.70286491125731</v>
      </c>
      <c r="AG15" s="126">
        <v>96.787727581220935</v>
      </c>
      <c r="AH15" s="126">
        <v>97.143606674613608</v>
      </c>
      <c r="AI15" s="126">
        <v>99.86795127888206</v>
      </c>
      <c r="AJ15" s="133">
        <v>100.83898771809218</v>
      </c>
    </row>
    <row r="16" spans="1:36">
      <c r="A16" s="28" t="s">
        <v>144</v>
      </c>
      <c r="B16" s="121">
        <v>99.901023242848737</v>
      </c>
      <c r="C16" s="122">
        <v>95.697488145074686</v>
      </c>
      <c r="D16" s="123">
        <v>91.725074628752253</v>
      </c>
      <c r="E16" s="122">
        <v>97.042957127381186</v>
      </c>
      <c r="F16" s="123">
        <v>98.68577579456489</v>
      </c>
      <c r="G16" s="124">
        <v>93.621819137823863</v>
      </c>
      <c r="H16" s="122">
        <v>95.016837362960388</v>
      </c>
      <c r="I16" s="122">
        <v>95.538776196653089</v>
      </c>
      <c r="J16" s="122">
        <v>99.940902259085448</v>
      </c>
      <c r="K16" s="122">
        <v>100.09472501127578</v>
      </c>
      <c r="L16" s="124">
        <v>95.456172584476334</v>
      </c>
      <c r="M16" s="122">
        <v>93.365528623415756</v>
      </c>
      <c r="N16" s="122">
        <v>96.880787744354421</v>
      </c>
      <c r="O16" s="122">
        <v>98.408098854826193</v>
      </c>
      <c r="P16" s="122">
        <v>100.7477893567475</v>
      </c>
      <c r="Q16" s="124">
        <v>97.687081287598431</v>
      </c>
      <c r="R16" s="122">
        <v>93.050939289796474</v>
      </c>
      <c r="S16" s="122">
        <v>94.316843421950068</v>
      </c>
      <c r="T16" s="122">
        <v>98.908484684572258</v>
      </c>
      <c r="U16" s="122">
        <v>101.64652628544621</v>
      </c>
      <c r="V16" s="124">
        <v>93.408784597892719</v>
      </c>
      <c r="W16" s="122">
        <v>93.794115670958263</v>
      </c>
      <c r="X16" s="122">
        <v>91.158235168908192</v>
      </c>
      <c r="Y16" s="122">
        <v>97.62850415877358</v>
      </c>
      <c r="Z16" s="122">
        <v>102.61503463154591</v>
      </c>
      <c r="AA16" s="124">
        <v>95.817915285821869</v>
      </c>
      <c r="AB16" s="122">
        <v>94.23110877748762</v>
      </c>
      <c r="AC16" s="122">
        <v>94.701181305279462</v>
      </c>
      <c r="AD16" s="122">
        <v>99.116705152350804</v>
      </c>
      <c r="AE16" s="122">
        <v>100.65688104001345</v>
      </c>
      <c r="AF16" s="124">
        <v>104.21670416539197</v>
      </c>
      <c r="AG16" s="122">
        <v>96.736762189721176</v>
      </c>
      <c r="AH16" s="122">
        <v>97.21966076997515</v>
      </c>
      <c r="AI16" s="122">
        <v>100.13184400427333</v>
      </c>
      <c r="AJ16" s="132">
        <v>101.04594036091292</v>
      </c>
    </row>
    <row r="17" spans="1:36">
      <c r="A17" s="28" t="s">
        <v>145</v>
      </c>
      <c r="B17" s="121">
        <v>104.41249228382816</v>
      </c>
      <c r="C17" s="122">
        <v>95.71950491814502</v>
      </c>
      <c r="D17" s="123">
        <v>89.871519681569637</v>
      </c>
      <c r="E17" s="122">
        <v>97.57965660467174</v>
      </c>
      <c r="F17" s="123">
        <v>99.044414101751741</v>
      </c>
      <c r="G17" s="124">
        <v>98.481536603667081</v>
      </c>
      <c r="H17" s="122">
        <v>94.946903089525335</v>
      </c>
      <c r="I17" s="122">
        <v>94.414104309647797</v>
      </c>
      <c r="J17" s="122">
        <v>100.11153982278846</v>
      </c>
      <c r="K17" s="122">
        <v>100.81215627603197</v>
      </c>
      <c r="L17" s="124">
        <v>96.232312349651181</v>
      </c>
      <c r="M17" s="122">
        <v>92.926820888644272</v>
      </c>
      <c r="N17" s="122">
        <v>96.351439245933562</v>
      </c>
      <c r="O17" s="122">
        <v>98.297016827153357</v>
      </c>
      <c r="P17" s="122">
        <v>102.35091897098873</v>
      </c>
      <c r="Q17" s="124">
        <v>98.767938464284867</v>
      </c>
      <c r="R17" s="122">
        <v>92.088535020138451</v>
      </c>
      <c r="S17" s="122">
        <v>93.375371882013866</v>
      </c>
      <c r="T17" s="122">
        <v>98.890457463057174</v>
      </c>
      <c r="U17" s="122">
        <v>102.19115288287861</v>
      </c>
      <c r="V17" s="124">
        <v>93.516494670981444</v>
      </c>
      <c r="W17" s="122">
        <v>93.910733514473549</v>
      </c>
      <c r="X17" s="122">
        <v>89.585665553143144</v>
      </c>
      <c r="Y17" s="122">
        <v>97.547699925197833</v>
      </c>
      <c r="Z17" s="122">
        <v>102.50862532482046</v>
      </c>
      <c r="AA17" s="124">
        <v>98.351510213495246</v>
      </c>
      <c r="AB17" s="122">
        <v>93.938099696588424</v>
      </c>
      <c r="AC17" s="122">
        <v>93.586782599498221</v>
      </c>
      <c r="AD17" s="122">
        <v>99.21267036828489</v>
      </c>
      <c r="AE17" s="122">
        <v>101.32364853905804</v>
      </c>
      <c r="AF17" s="124">
        <v>106.08535675700483</v>
      </c>
      <c r="AG17" s="122">
        <v>96.684527756082488</v>
      </c>
      <c r="AH17" s="122">
        <v>96.359278509236873</v>
      </c>
      <c r="AI17" s="122">
        <v>100.33278035167751</v>
      </c>
      <c r="AJ17" s="132">
        <v>101.79779609358263</v>
      </c>
    </row>
    <row r="18" spans="1:36">
      <c r="A18" s="28" t="s">
        <v>146</v>
      </c>
      <c r="B18" s="121">
        <v>104.13721424475051</v>
      </c>
      <c r="C18" s="122">
        <v>95.710644663611205</v>
      </c>
      <c r="D18" s="123">
        <v>88.399604534301574</v>
      </c>
      <c r="E18" s="122">
        <v>96.819657117743915</v>
      </c>
      <c r="F18" s="123">
        <v>99.080939569615396</v>
      </c>
      <c r="G18" s="124">
        <v>96.843307655545146</v>
      </c>
      <c r="H18" s="122">
        <v>94.771853222661917</v>
      </c>
      <c r="I18" s="122">
        <v>93.116226078792224</v>
      </c>
      <c r="J18" s="122">
        <v>100.39884743912273</v>
      </c>
      <c r="K18" s="122">
        <v>101.45572447425977</v>
      </c>
      <c r="L18" s="124">
        <v>92.007436535513804</v>
      </c>
      <c r="M18" s="122">
        <v>93.026006818614178</v>
      </c>
      <c r="N18" s="122">
        <v>97.001841361570726</v>
      </c>
      <c r="O18" s="122">
        <v>98.045675804081924</v>
      </c>
      <c r="P18" s="122">
        <v>102.33881322520875</v>
      </c>
      <c r="Q18" s="124">
        <v>98.571307636381576</v>
      </c>
      <c r="R18" s="122">
        <v>91.802600171818327</v>
      </c>
      <c r="S18" s="122">
        <v>92.461469342209355</v>
      </c>
      <c r="T18" s="122">
        <v>98.602529228863844</v>
      </c>
      <c r="U18" s="122">
        <v>102.69795291765109</v>
      </c>
      <c r="V18" s="124">
        <v>92.210131637549267</v>
      </c>
      <c r="W18" s="122">
        <v>93.733545715253271</v>
      </c>
      <c r="X18" s="122">
        <v>88.799472118637624</v>
      </c>
      <c r="Y18" s="122">
        <v>96.998855275433627</v>
      </c>
      <c r="Z18" s="122">
        <v>102.55585980782134</v>
      </c>
      <c r="AA18" s="124">
        <v>96.992590054385971</v>
      </c>
      <c r="AB18" s="122">
        <v>93.783411978664788</v>
      </c>
      <c r="AC18" s="122">
        <v>92.661852990099888</v>
      </c>
      <c r="AD18" s="122">
        <v>99.164009009489547</v>
      </c>
      <c r="AE18" s="122">
        <v>101.74866564136254</v>
      </c>
      <c r="AF18" s="124">
        <v>107.51442072264707</v>
      </c>
      <c r="AG18" s="122">
        <v>96.554037302317681</v>
      </c>
      <c r="AH18" s="122">
        <v>95.729000151158857</v>
      </c>
      <c r="AI18" s="122">
        <v>100.31681946145336</v>
      </c>
      <c r="AJ18" s="132">
        <v>101.95285188052661</v>
      </c>
    </row>
    <row r="19" spans="1:36">
      <c r="A19" s="44" t="s">
        <v>147</v>
      </c>
      <c r="B19" s="125">
        <v>99.263152630693099</v>
      </c>
      <c r="C19" s="126">
        <v>95.480386574397969</v>
      </c>
      <c r="D19" s="126">
        <v>86.215007646826507</v>
      </c>
      <c r="E19" s="126">
        <v>96.710381074544898</v>
      </c>
      <c r="F19" s="126">
        <v>99.394241567934188</v>
      </c>
      <c r="G19" s="125">
        <v>98.058620585991719</v>
      </c>
      <c r="H19" s="126">
        <v>95.089030905656657</v>
      </c>
      <c r="I19" s="126">
        <v>91.895651568157945</v>
      </c>
      <c r="J19" s="126">
        <v>100.33552053325059</v>
      </c>
      <c r="K19" s="126">
        <v>101.07658520015741</v>
      </c>
      <c r="L19" s="125">
        <v>95.618381114775957</v>
      </c>
      <c r="M19" s="126">
        <v>93.302297766149593</v>
      </c>
      <c r="N19" s="126">
        <v>95.757839037743608</v>
      </c>
      <c r="O19" s="126">
        <v>98.328352107869648</v>
      </c>
      <c r="P19" s="126">
        <v>102.17634208745991</v>
      </c>
      <c r="Q19" s="125">
        <v>101.56906694582746</v>
      </c>
      <c r="R19" s="126">
        <v>91.5634971576617</v>
      </c>
      <c r="S19" s="126">
        <v>91.155634343240123</v>
      </c>
      <c r="T19" s="126">
        <v>98.714119093153244</v>
      </c>
      <c r="U19" s="126">
        <v>102.8553414559949</v>
      </c>
      <c r="V19" s="125">
        <v>97.90124296195809</v>
      </c>
      <c r="W19" s="126">
        <v>92.693065764908184</v>
      </c>
      <c r="X19" s="126">
        <v>87.756263729495615</v>
      </c>
      <c r="Y19" s="126">
        <v>97.308718998519595</v>
      </c>
      <c r="Z19" s="126">
        <v>103.00249423958647</v>
      </c>
      <c r="AA19" s="125">
        <v>98.710998444992043</v>
      </c>
      <c r="AB19" s="126">
        <v>93.774603548698011</v>
      </c>
      <c r="AC19" s="126">
        <v>91.339180691801587</v>
      </c>
      <c r="AD19" s="126">
        <v>99.212133105573585</v>
      </c>
      <c r="AE19" s="126">
        <v>101.65939991545521</v>
      </c>
      <c r="AF19" s="125">
        <v>109.0693090256174</v>
      </c>
      <c r="AG19" s="126">
        <v>96.540105037124704</v>
      </c>
      <c r="AH19" s="126">
        <v>94.793277061257783</v>
      </c>
      <c r="AI19" s="126">
        <v>100.52527811329026</v>
      </c>
      <c r="AJ19" s="133">
        <v>101.98608573932187</v>
      </c>
    </row>
    <row r="20" spans="1:36">
      <c r="A20" s="28" t="s">
        <v>148</v>
      </c>
      <c r="B20" s="121">
        <v>96.581414744951772</v>
      </c>
      <c r="C20" s="122">
        <v>94.696424159041044</v>
      </c>
      <c r="D20" s="123">
        <v>84.654066708697741</v>
      </c>
      <c r="E20" s="122">
        <v>97.302499539226318</v>
      </c>
      <c r="F20" s="123">
        <v>100.27693578811989</v>
      </c>
      <c r="G20" s="124">
        <v>94.692746674513444</v>
      </c>
      <c r="H20" s="122">
        <v>94.657613772709468</v>
      </c>
      <c r="I20" s="122">
        <v>89.893815876241547</v>
      </c>
      <c r="J20" s="122">
        <v>100.14399766619415</v>
      </c>
      <c r="K20" s="122">
        <v>100.88123728475342</v>
      </c>
      <c r="L20" s="124">
        <v>92.327683938951708</v>
      </c>
      <c r="M20" s="122">
        <v>92.339969504630034</v>
      </c>
      <c r="N20" s="122">
        <v>94.600250893617329</v>
      </c>
      <c r="O20" s="122">
        <v>98.163654243943171</v>
      </c>
      <c r="P20" s="122">
        <v>101.93738379609339</v>
      </c>
      <c r="Q20" s="124">
        <v>98.744064965332186</v>
      </c>
      <c r="R20" s="122">
        <v>91.480605478897729</v>
      </c>
      <c r="S20" s="122">
        <v>89.547585120820699</v>
      </c>
      <c r="T20" s="122">
        <v>98.705245811170158</v>
      </c>
      <c r="U20" s="122">
        <v>102.82085561531733</v>
      </c>
      <c r="V20" s="124">
        <v>87.62278376069662</v>
      </c>
      <c r="W20" s="122">
        <v>91.970409392678391</v>
      </c>
      <c r="X20" s="122">
        <v>85.976266192743182</v>
      </c>
      <c r="Y20" s="122">
        <v>97.945481029454513</v>
      </c>
      <c r="Z20" s="122">
        <v>102.38102897759886</v>
      </c>
      <c r="AA20" s="124">
        <v>94.300574513976514</v>
      </c>
      <c r="AB20" s="122">
        <v>93.293740197369218</v>
      </c>
      <c r="AC20" s="122">
        <v>89.588677830970269</v>
      </c>
      <c r="AD20" s="122">
        <v>99.187978686116097</v>
      </c>
      <c r="AE20" s="122">
        <v>101.54596316877213</v>
      </c>
      <c r="AF20" s="124">
        <v>108.24166949611032</v>
      </c>
      <c r="AG20" s="122">
        <v>96.052934023770888</v>
      </c>
      <c r="AH20" s="122">
        <v>93.522724780881646</v>
      </c>
      <c r="AI20" s="122">
        <v>100.48767536717303</v>
      </c>
      <c r="AJ20" s="132">
        <v>102.12557835106497</v>
      </c>
    </row>
    <row r="21" spans="1:36">
      <c r="A21" s="28" t="s">
        <v>149</v>
      </c>
      <c r="B21" s="121">
        <v>103.76808601466784</v>
      </c>
      <c r="C21" s="122">
        <v>94.604573875960625</v>
      </c>
      <c r="D21" s="123">
        <v>84.340747526931409</v>
      </c>
      <c r="E21" s="122">
        <v>96.872521200806759</v>
      </c>
      <c r="F21" s="123">
        <v>100.24708422179526</v>
      </c>
      <c r="G21" s="124">
        <v>91.998963462797278</v>
      </c>
      <c r="H21" s="122">
        <v>94.196126309353019</v>
      </c>
      <c r="I21" s="122">
        <v>88.272436429301152</v>
      </c>
      <c r="J21" s="122">
        <v>100.65981790261478</v>
      </c>
      <c r="K21" s="122">
        <v>101.57410368745687</v>
      </c>
      <c r="L21" s="124">
        <v>93.395039391255423</v>
      </c>
      <c r="M21" s="122">
        <v>91.968926055189172</v>
      </c>
      <c r="N21" s="122">
        <v>92.916005277203666</v>
      </c>
      <c r="O21" s="122">
        <v>98.337175784289528</v>
      </c>
      <c r="P21" s="122">
        <v>102.14223388703981</v>
      </c>
      <c r="Q21" s="124">
        <v>99.099338377872229</v>
      </c>
      <c r="R21" s="122">
        <v>91.146917240564335</v>
      </c>
      <c r="S21" s="122">
        <v>88.633586645053072</v>
      </c>
      <c r="T21" s="122">
        <v>99.303786542173142</v>
      </c>
      <c r="U21" s="122">
        <v>103.30153097851502</v>
      </c>
      <c r="V21" s="124">
        <v>95.201816097888468</v>
      </c>
      <c r="W21" s="122">
        <v>90.97531072681474</v>
      </c>
      <c r="X21" s="122">
        <v>84.19062371981984</v>
      </c>
      <c r="Y21" s="122">
        <v>97.518735057057299</v>
      </c>
      <c r="Z21" s="122">
        <v>102.91220972350349</v>
      </c>
      <c r="AA21" s="124">
        <v>96.410088599861055</v>
      </c>
      <c r="AB21" s="122">
        <v>92.839910878563714</v>
      </c>
      <c r="AC21" s="122">
        <v>88.218409644416411</v>
      </c>
      <c r="AD21" s="122">
        <v>99.532340486942715</v>
      </c>
      <c r="AE21" s="122">
        <v>102.0555388553704</v>
      </c>
      <c r="AF21" s="124">
        <v>106.65062316396525</v>
      </c>
      <c r="AG21" s="122">
        <v>95.860388149865031</v>
      </c>
      <c r="AH21" s="122">
        <v>92.540796559479105</v>
      </c>
      <c r="AI21" s="122">
        <v>100.7424569403897</v>
      </c>
      <c r="AJ21" s="132">
        <v>102.41042012633986</v>
      </c>
    </row>
    <row r="22" spans="1:36">
      <c r="A22" s="28" t="s">
        <v>150</v>
      </c>
      <c r="B22" s="121">
        <v>103.02197650885878</v>
      </c>
      <c r="C22" s="122">
        <v>94.604674846487811</v>
      </c>
      <c r="D22" s="123">
        <v>82.617966675163245</v>
      </c>
      <c r="E22" s="122">
        <v>96.74873568162117</v>
      </c>
      <c r="F22" s="123">
        <v>100.23026827043005</v>
      </c>
      <c r="G22" s="124">
        <v>93.082574214158512</v>
      </c>
      <c r="H22" s="122">
        <v>94.417670785041167</v>
      </c>
      <c r="I22" s="122">
        <v>86.927969700651829</v>
      </c>
      <c r="J22" s="122">
        <v>100.83887758617828</v>
      </c>
      <c r="K22" s="122">
        <v>101.33674179125872</v>
      </c>
      <c r="L22" s="124">
        <v>92.985079049561975</v>
      </c>
      <c r="M22" s="122">
        <v>91.865459620311512</v>
      </c>
      <c r="N22" s="122">
        <v>90.155846163179476</v>
      </c>
      <c r="O22" s="122">
        <v>98.926858874831581</v>
      </c>
      <c r="P22" s="122">
        <v>102.08287732187218</v>
      </c>
      <c r="Q22" s="124">
        <v>102.36740193487887</v>
      </c>
      <c r="R22" s="122">
        <v>90.363185813125185</v>
      </c>
      <c r="S22" s="122">
        <v>87.712875387235357</v>
      </c>
      <c r="T22" s="122">
        <v>99.811686443938541</v>
      </c>
      <c r="U22" s="122">
        <v>103.6361381210269</v>
      </c>
      <c r="V22" s="124">
        <v>94.948522624962635</v>
      </c>
      <c r="W22" s="122">
        <v>90.432687533152986</v>
      </c>
      <c r="X22" s="122">
        <v>83.292881998241114</v>
      </c>
      <c r="Y22" s="122">
        <v>97.336322712767569</v>
      </c>
      <c r="Z22" s="122">
        <v>102.51613432020122</v>
      </c>
      <c r="AA22" s="124">
        <v>97.229840473835566</v>
      </c>
      <c r="AB22" s="122">
        <v>92.682831373577599</v>
      </c>
      <c r="AC22" s="122">
        <v>86.820279156284087</v>
      </c>
      <c r="AD22" s="122">
        <v>99.777509268684852</v>
      </c>
      <c r="AE22" s="122">
        <v>101.9728567871867</v>
      </c>
      <c r="AF22" s="124">
        <v>107.20570322159342</v>
      </c>
      <c r="AG22" s="122">
        <v>95.647267653868681</v>
      </c>
      <c r="AH22" s="122">
        <v>91.390829053228956</v>
      </c>
      <c r="AI22" s="122">
        <v>100.87937616955041</v>
      </c>
      <c r="AJ22" s="132">
        <v>102.32349974411083</v>
      </c>
    </row>
    <row r="23" spans="1:36">
      <c r="A23" s="44" t="s">
        <v>151</v>
      </c>
      <c r="B23" s="125">
        <v>109.50191051654319</v>
      </c>
      <c r="C23" s="126">
        <v>94.135878452967063</v>
      </c>
      <c r="D23" s="126">
        <v>82.88849774075247</v>
      </c>
      <c r="E23" s="126">
        <v>97.269932414941223</v>
      </c>
      <c r="F23" s="126">
        <v>100.45807705604446</v>
      </c>
      <c r="G23" s="125">
        <v>94.84879197159303</v>
      </c>
      <c r="H23" s="126">
        <v>93.494018045694844</v>
      </c>
      <c r="I23" s="126">
        <v>87.213502705999701</v>
      </c>
      <c r="J23" s="126">
        <v>101.20585546295879</v>
      </c>
      <c r="K23" s="126">
        <v>101.51896287775668</v>
      </c>
      <c r="L23" s="125">
        <v>96.238490259398617</v>
      </c>
      <c r="M23" s="126">
        <v>91.659604952206564</v>
      </c>
      <c r="N23" s="126">
        <v>89.890045854662901</v>
      </c>
      <c r="O23" s="126">
        <v>99.016568043987931</v>
      </c>
      <c r="P23" s="126">
        <v>102.12551828849796</v>
      </c>
      <c r="Q23" s="125">
        <v>103.48006669723226</v>
      </c>
      <c r="R23" s="126">
        <v>90.716044835301702</v>
      </c>
      <c r="S23" s="126">
        <v>86.9260188601762</v>
      </c>
      <c r="T23" s="126">
        <v>99.688723937217333</v>
      </c>
      <c r="U23" s="126">
        <v>103.04893705787333</v>
      </c>
      <c r="V23" s="125">
        <v>95.065441636032972</v>
      </c>
      <c r="W23" s="126">
        <v>89.844930148280923</v>
      </c>
      <c r="X23" s="126">
        <v>82.750843663386391</v>
      </c>
      <c r="Y23" s="126">
        <v>97.985889926052963</v>
      </c>
      <c r="Z23" s="126">
        <v>103.06455961746362</v>
      </c>
      <c r="AA23" s="125">
        <v>99.539273459686299</v>
      </c>
      <c r="AB23" s="126">
        <v>92.216948608565403</v>
      </c>
      <c r="AC23" s="126">
        <v>86.719416802523057</v>
      </c>
      <c r="AD23" s="126">
        <v>100.0427826987647</v>
      </c>
      <c r="AE23" s="126">
        <v>102.00410116619523</v>
      </c>
      <c r="AF23" s="125">
        <v>109.4814409408858</v>
      </c>
      <c r="AG23" s="126">
        <v>95.615084687962735</v>
      </c>
      <c r="AH23" s="126">
        <v>91.027885866761466</v>
      </c>
      <c r="AI23" s="126">
        <v>101.21936885124782</v>
      </c>
      <c r="AJ23" s="133">
        <v>102.55376543452874</v>
      </c>
    </row>
    <row r="24" spans="1:36">
      <c r="A24" s="28" t="s">
        <v>152</v>
      </c>
      <c r="B24" s="121">
        <v>106.91347654254075</v>
      </c>
      <c r="C24" s="122">
        <v>94.026597610943654</v>
      </c>
      <c r="D24" s="123">
        <v>80.641530404002367</v>
      </c>
      <c r="E24" s="122">
        <v>97.096713742279135</v>
      </c>
      <c r="F24" s="123">
        <v>100.46301223965639</v>
      </c>
      <c r="G24" s="124">
        <v>93.428024628995658</v>
      </c>
      <c r="H24" s="122">
        <v>93.162973985148824</v>
      </c>
      <c r="I24" s="122">
        <v>87.413318139068437</v>
      </c>
      <c r="J24" s="122">
        <v>101.70073385429544</v>
      </c>
      <c r="K24" s="122">
        <v>101.52009955116239</v>
      </c>
      <c r="L24" s="124">
        <v>93.873620024632501</v>
      </c>
      <c r="M24" s="122">
        <v>91.737143469775191</v>
      </c>
      <c r="N24" s="122">
        <v>89.256523175284954</v>
      </c>
      <c r="O24" s="122">
        <v>99.477607350620715</v>
      </c>
      <c r="P24" s="122">
        <v>101.83731382309256</v>
      </c>
      <c r="Q24" s="124">
        <v>103.75656768638363</v>
      </c>
      <c r="R24" s="122">
        <v>91.193186833218334</v>
      </c>
      <c r="S24" s="122">
        <v>87.342103984808432</v>
      </c>
      <c r="T24" s="122">
        <v>100.36972928258943</v>
      </c>
      <c r="U24" s="122">
        <v>103.56056560055819</v>
      </c>
      <c r="V24" s="124">
        <v>92.724372333454497</v>
      </c>
      <c r="W24" s="122">
        <v>89.748085233598601</v>
      </c>
      <c r="X24" s="122">
        <v>82.885539331445202</v>
      </c>
      <c r="Y24" s="122">
        <v>98.320354387172856</v>
      </c>
      <c r="Z24" s="122">
        <v>102.51070447254349</v>
      </c>
      <c r="AA24" s="124">
        <v>98.001695098827213</v>
      </c>
      <c r="AB24" s="122">
        <v>92.170822282570469</v>
      </c>
      <c r="AC24" s="122">
        <v>86.675990930470491</v>
      </c>
      <c r="AD24" s="122">
        <v>100.51093940678813</v>
      </c>
      <c r="AE24" s="122">
        <v>102.03413430690856</v>
      </c>
      <c r="AF24" s="124">
        <v>108.47838698429777</v>
      </c>
      <c r="AG24" s="122">
        <v>95.596215359935414</v>
      </c>
      <c r="AH24" s="122">
        <v>90.563490633241145</v>
      </c>
      <c r="AI24" s="122">
        <v>101.53003335254451</v>
      </c>
      <c r="AJ24" s="132">
        <v>102.52516226632299</v>
      </c>
    </row>
    <row r="25" spans="1:36">
      <c r="A25" s="28" t="s">
        <v>153</v>
      </c>
      <c r="B25" s="121">
        <v>104.85666780018465</v>
      </c>
      <c r="C25" s="122">
        <v>94.428909171306913</v>
      </c>
      <c r="D25" s="123">
        <v>80.698717997758763</v>
      </c>
      <c r="E25" s="122">
        <v>97.264735805562907</v>
      </c>
      <c r="F25" s="123">
        <v>100.03286152633525</v>
      </c>
      <c r="G25" s="124">
        <v>95.273235706671883</v>
      </c>
      <c r="H25" s="122">
        <v>93.244541076415643</v>
      </c>
      <c r="I25" s="122">
        <v>87.027721762644816</v>
      </c>
      <c r="J25" s="122">
        <v>101.98544715858453</v>
      </c>
      <c r="K25" s="122">
        <v>101.79194285034185</v>
      </c>
      <c r="L25" s="124">
        <v>93.043177093268341</v>
      </c>
      <c r="M25" s="122">
        <v>91.828762793829725</v>
      </c>
      <c r="N25" s="122">
        <v>88.101995540880878</v>
      </c>
      <c r="O25" s="122">
        <v>99.418160083431175</v>
      </c>
      <c r="P25" s="122">
        <v>101.69441623068332</v>
      </c>
      <c r="Q25" s="124">
        <v>102.20842108273844</v>
      </c>
      <c r="R25" s="122">
        <v>91.166395771655232</v>
      </c>
      <c r="S25" s="122">
        <v>87.387429118043244</v>
      </c>
      <c r="T25" s="122">
        <v>100.30008939484586</v>
      </c>
      <c r="U25" s="122">
        <v>103.34798885482752</v>
      </c>
      <c r="V25" s="124">
        <v>92.039485502683576</v>
      </c>
      <c r="W25" s="122">
        <v>90.073448270397421</v>
      </c>
      <c r="X25" s="122">
        <v>82.463647237383157</v>
      </c>
      <c r="Y25" s="122">
        <v>98.507925554154141</v>
      </c>
      <c r="Z25" s="122">
        <v>102.88294830597249</v>
      </c>
      <c r="AA25" s="124">
        <v>97.599787641577151</v>
      </c>
      <c r="AB25" s="122">
        <v>92.283925209241289</v>
      </c>
      <c r="AC25" s="122">
        <v>86.324064291765282</v>
      </c>
      <c r="AD25" s="122">
        <v>100.66193404187467</v>
      </c>
      <c r="AE25" s="122">
        <v>102.09638343168457</v>
      </c>
      <c r="AF25" s="124">
        <v>108.30393241025958</v>
      </c>
      <c r="AG25" s="122">
        <v>95.517770858342061</v>
      </c>
      <c r="AH25" s="122">
        <v>90.69981301879848</v>
      </c>
      <c r="AI25" s="122">
        <v>101.79873950784348</v>
      </c>
      <c r="AJ25" s="132">
        <v>102.61196586678673</v>
      </c>
    </row>
    <row r="26" spans="1:36">
      <c r="A26" s="28" t="s">
        <v>154</v>
      </c>
      <c r="B26" s="121">
        <v>102.94545648786548</v>
      </c>
      <c r="C26" s="122">
        <v>95.067223603031081</v>
      </c>
      <c r="D26" s="123">
        <v>79.699819792157285</v>
      </c>
      <c r="E26" s="122">
        <v>97.361819340562548</v>
      </c>
      <c r="F26" s="123">
        <v>99.981394635020735</v>
      </c>
      <c r="G26" s="124">
        <v>95.553249318577087</v>
      </c>
      <c r="H26" s="122">
        <v>93.163564014450145</v>
      </c>
      <c r="I26" s="122">
        <v>86.478044864303342</v>
      </c>
      <c r="J26" s="122">
        <v>102.59049095699567</v>
      </c>
      <c r="K26" s="122">
        <v>102.28621158564954</v>
      </c>
      <c r="L26" s="124">
        <v>93.152526415735267</v>
      </c>
      <c r="M26" s="122">
        <v>90.850697266818585</v>
      </c>
      <c r="N26" s="122">
        <v>87.585676731892789</v>
      </c>
      <c r="O26" s="122">
        <v>99.904735180687751</v>
      </c>
      <c r="P26" s="122">
        <v>101.18191948473037</v>
      </c>
      <c r="Q26" s="124">
        <v>100.58214445211868</v>
      </c>
      <c r="R26" s="122">
        <v>90.748660634216236</v>
      </c>
      <c r="S26" s="122">
        <v>86.690052676466323</v>
      </c>
      <c r="T26" s="122">
        <v>100.74181523194639</v>
      </c>
      <c r="U26" s="122">
        <v>103.58606811519546</v>
      </c>
      <c r="V26" s="124">
        <v>92.830972409006861</v>
      </c>
      <c r="W26" s="122">
        <v>90.387725356049785</v>
      </c>
      <c r="X26" s="122">
        <v>82.094876407931267</v>
      </c>
      <c r="Y26" s="122">
        <v>98.120133834366058</v>
      </c>
      <c r="Z26" s="122">
        <v>100.05222130191886</v>
      </c>
      <c r="AA26" s="124">
        <v>97.142364353148409</v>
      </c>
      <c r="AB26" s="122">
        <v>92.104584386339184</v>
      </c>
      <c r="AC26" s="122">
        <v>85.712543006093711</v>
      </c>
      <c r="AD26" s="122">
        <v>101.09107415150784</v>
      </c>
      <c r="AE26" s="122">
        <v>102.03632738774904</v>
      </c>
      <c r="AF26" s="124">
        <v>108.63183657780824</v>
      </c>
      <c r="AG26" s="122">
        <v>95.263896903499756</v>
      </c>
      <c r="AH26" s="122">
        <v>90.202280198522331</v>
      </c>
      <c r="AI26" s="122">
        <v>102.30863207522185</v>
      </c>
      <c r="AJ26" s="132">
        <v>102.70602784797734</v>
      </c>
    </row>
    <row r="27" spans="1:36">
      <c r="A27" s="44" t="s">
        <v>155</v>
      </c>
      <c r="B27" s="125">
        <v>112.25387305226798</v>
      </c>
      <c r="C27" s="126">
        <v>94.878583691938616</v>
      </c>
      <c r="D27" s="126">
        <v>78.863507920054062</v>
      </c>
      <c r="E27" s="126">
        <v>97.533576850302211</v>
      </c>
      <c r="F27" s="126">
        <v>99.755731205347502</v>
      </c>
      <c r="G27" s="125">
        <v>94.727128379539295</v>
      </c>
      <c r="H27" s="126">
        <v>92.699695165865975</v>
      </c>
      <c r="I27" s="126">
        <v>85.861994573650392</v>
      </c>
      <c r="J27" s="126">
        <v>103.43964192984299</v>
      </c>
      <c r="K27" s="126">
        <v>102.11399559974591</v>
      </c>
      <c r="L27" s="125">
        <v>88.363077873865123</v>
      </c>
      <c r="M27" s="126">
        <v>89.426785906149959</v>
      </c>
      <c r="N27" s="126">
        <v>87.120741799692709</v>
      </c>
      <c r="O27" s="126">
        <v>100.38760669644992</v>
      </c>
      <c r="P27" s="126">
        <v>100.59825166175227</v>
      </c>
      <c r="Q27" s="125">
        <v>97.463113809684955</v>
      </c>
      <c r="R27" s="126">
        <v>89.892733585717536</v>
      </c>
      <c r="S27" s="126">
        <v>87.322320596291163</v>
      </c>
      <c r="T27" s="126">
        <v>101.52687386943097</v>
      </c>
      <c r="U27" s="126">
        <v>103.91454198489947</v>
      </c>
      <c r="V27" s="125">
        <v>92.05242194294155</v>
      </c>
      <c r="W27" s="126">
        <v>91.079968167691248</v>
      </c>
      <c r="X27" s="126">
        <v>83.121021679421091</v>
      </c>
      <c r="Y27" s="126">
        <v>98.511675496617215</v>
      </c>
      <c r="Z27" s="126">
        <v>100.65379943119596</v>
      </c>
      <c r="AA27" s="125">
        <v>97.032806982802867</v>
      </c>
      <c r="AB27" s="126">
        <v>91.575463296329701</v>
      </c>
      <c r="AC27" s="126">
        <v>85.535277182990697</v>
      </c>
      <c r="AD27" s="126">
        <v>101.7906114710752</v>
      </c>
      <c r="AE27" s="126">
        <v>102.00249564076877</v>
      </c>
      <c r="AF27" s="125">
        <v>110.01463684818876</v>
      </c>
      <c r="AG27" s="126">
        <v>95.126338556561521</v>
      </c>
      <c r="AH27" s="126">
        <v>90.44807216785884</v>
      </c>
      <c r="AI27" s="126">
        <v>102.65832132569415</v>
      </c>
      <c r="AJ27" s="133">
        <v>102.84309292220838</v>
      </c>
    </row>
    <row r="28" spans="1:36">
      <c r="A28" s="28" t="s">
        <v>156</v>
      </c>
      <c r="B28" s="121">
        <v>132.13103033683646</v>
      </c>
      <c r="C28" s="122">
        <v>94.691210986263258</v>
      </c>
      <c r="D28" s="123">
        <v>79.207764608509805</v>
      </c>
      <c r="E28" s="122">
        <v>97.262077957614537</v>
      </c>
      <c r="F28" s="123">
        <v>99.769650130324194</v>
      </c>
      <c r="G28" s="124">
        <v>95.032800795153108</v>
      </c>
      <c r="H28" s="122">
        <v>92.682194597689545</v>
      </c>
      <c r="I28" s="122">
        <v>85.68168058960643</v>
      </c>
      <c r="J28" s="122">
        <v>104.14557526666368</v>
      </c>
      <c r="K28" s="122">
        <v>102.00953938763911</v>
      </c>
      <c r="L28" s="124">
        <v>88.438019158694743</v>
      </c>
      <c r="M28" s="122">
        <v>89.230451271172853</v>
      </c>
      <c r="N28" s="122">
        <v>86.615511097836489</v>
      </c>
      <c r="O28" s="122">
        <v>100.19015105750486</v>
      </c>
      <c r="P28" s="122">
        <v>100.33128639619481</v>
      </c>
      <c r="Q28" s="124">
        <v>95.440456037545943</v>
      </c>
      <c r="R28" s="122">
        <v>90.091777505627917</v>
      </c>
      <c r="S28" s="122">
        <v>88.287235548747461</v>
      </c>
      <c r="T28" s="122">
        <v>101.74016476004972</v>
      </c>
      <c r="U28" s="122">
        <v>104.20384026631359</v>
      </c>
      <c r="V28" s="124">
        <v>91.019630241141414</v>
      </c>
      <c r="W28" s="122">
        <v>90.983815684922163</v>
      </c>
      <c r="X28" s="122">
        <v>84.190710579660177</v>
      </c>
      <c r="Y28" s="122">
        <v>99.252450967293427</v>
      </c>
      <c r="Z28" s="122">
        <v>101.80467034756855</v>
      </c>
      <c r="AA28" s="124">
        <v>99.887756566852175</v>
      </c>
      <c r="AB28" s="122">
        <v>91.563866652080833</v>
      </c>
      <c r="AC28" s="122">
        <v>85.758968493224231</v>
      </c>
      <c r="AD28" s="122">
        <v>102.20871555077846</v>
      </c>
      <c r="AE28" s="122">
        <v>102.10507131252984</v>
      </c>
      <c r="AF28" s="124">
        <v>113.76576141816335</v>
      </c>
      <c r="AG28" s="122">
        <v>95.198911043734512</v>
      </c>
      <c r="AH28" s="122">
        <v>90.924128342194194</v>
      </c>
      <c r="AI28" s="122">
        <v>103.040957213656</v>
      </c>
      <c r="AJ28" s="132">
        <v>103.07693314403932</v>
      </c>
    </row>
    <row r="29" spans="1:36">
      <c r="A29" s="28" t="s">
        <v>157</v>
      </c>
      <c r="B29" s="121">
        <v>103.40189763939914</v>
      </c>
      <c r="C29" s="122">
        <v>93.531653604493613</v>
      </c>
      <c r="D29" s="123">
        <v>78.337120563334324</v>
      </c>
      <c r="E29" s="122">
        <v>97.363463009575256</v>
      </c>
      <c r="F29" s="123">
        <v>99.698262320014635</v>
      </c>
      <c r="G29" s="124">
        <v>99.032055547975176</v>
      </c>
      <c r="H29" s="122">
        <v>92.768841267587419</v>
      </c>
      <c r="I29" s="122">
        <v>85.394365874591202</v>
      </c>
      <c r="J29" s="122">
        <v>104.7413454342925</v>
      </c>
      <c r="K29" s="122">
        <v>102.01007816129658</v>
      </c>
      <c r="L29" s="124">
        <v>92.862079439097741</v>
      </c>
      <c r="M29" s="122">
        <v>89.213255491442141</v>
      </c>
      <c r="N29" s="122">
        <v>87.761016302807022</v>
      </c>
      <c r="O29" s="122">
        <v>100.58429693610749</v>
      </c>
      <c r="P29" s="122">
        <v>100.2326721208559</v>
      </c>
      <c r="Q29" s="124">
        <v>99.147291162169722</v>
      </c>
      <c r="R29" s="122">
        <v>89.667172502072901</v>
      </c>
      <c r="S29" s="122">
        <v>87.606007160832348</v>
      </c>
      <c r="T29" s="122">
        <v>102.29377080799044</v>
      </c>
      <c r="U29" s="122">
        <v>104.49363385746405</v>
      </c>
      <c r="V29" s="124">
        <v>91.7561873809329</v>
      </c>
      <c r="W29" s="122">
        <v>90.198617697648643</v>
      </c>
      <c r="X29" s="122">
        <v>84.63381806776728</v>
      </c>
      <c r="Y29" s="122">
        <v>99.058871493366055</v>
      </c>
      <c r="Z29" s="122">
        <v>102.1748947381202</v>
      </c>
      <c r="AA29" s="124">
        <v>97.644823561162582</v>
      </c>
      <c r="AB29" s="122">
        <v>91.33149006432896</v>
      </c>
      <c r="AC29" s="122">
        <v>85.556760791120084</v>
      </c>
      <c r="AD29" s="122">
        <v>102.65899517344019</v>
      </c>
      <c r="AE29" s="122">
        <v>102.19079117905009</v>
      </c>
      <c r="AF29" s="124">
        <v>108.49892448462384</v>
      </c>
      <c r="AG29" s="122">
        <v>95.203675470365695</v>
      </c>
      <c r="AH29" s="122">
        <v>90.99128561464029</v>
      </c>
      <c r="AI29" s="122">
        <v>103.23537551471658</v>
      </c>
      <c r="AJ29" s="132">
        <v>103.10324139699816</v>
      </c>
    </row>
    <row r="30" spans="1:36">
      <c r="A30" s="28" t="s">
        <v>158</v>
      </c>
      <c r="B30" s="121">
        <v>105.56238993617288</v>
      </c>
      <c r="C30" s="122">
        <v>93.242919317858508</v>
      </c>
      <c r="D30" s="123">
        <v>78.904038158700942</v>
      </c>
      <c r="E30" s="122">
        <v>96.947252796215224</v>
      </c>
      <c r="F30" s="123">
        <v>99.998242118364743</v>
      </c>
      <c r="G30" s="124">
        <v>100.2848186731246</v>
      </c>
      <c r="H30" s="122">
        <v>91.749012776293227</v>
      </c>
      <c r="I30" s="122">
        <v>84.798083029951442</v>
      </c>
      <c r="J30" s="122">
        <v>105.40531473873934</v>
      </c>
      <c r="K30" s="122">
        <v>102.30922949626679</v>
      </c>
      <c r="L30" s="124">
        <v>93.787533679592656</v>
      </c>
      <c r="M30" s="122">
        <v>90.027396244969026</v>
      </c>
      <c r="N30" s="122">
        <v>87.854571192908764</v>
      </c>
      <c r="O30" s="122">
        <v>101.60534127652427</v>
      </c>
      <c r="P30" s="122">
        <v>99.960413853033543</v>
      </c>
      <c r="Q30" s="124">
        <v>102.39031348221145</v>
      </c>
      <c r="R30" s="122">
        <v>89.362676512687472</v>
      </c>
      <c r="S30" s="122">
        <v>89.029409763130516</v>
      </c>
      <c r="T30" s="122">
        <v>101.9970182737695</v>
      </c>
      <c r="U30" s="122">
        <v>104.68527208501904</v>
      </c>
      <c r="V30" s="124">
        <v>100.04559628714007</v>
      </c>
      <c r="W30" s="122">
        <v>90.206143827073547</v>
      </c>
      <c r="X30" s="122">
        <v>85.351680156720775</v>
      </c>
      <c r="Y30" s="122">
        <v>98.533927316409148</v>
      </c>
      <c r="Z30" s="122">
        <v>102.72096289072144</v>
      </c>
      <c r="AA30" s="124">
        <v>100.78597959884652</v>
      </c>
      <c r="AB30" s="122">
        <v>90.913076946726235</v>
      </c>
      <c r="AC30" s="122">
        <v>85.772947243868998</v>
      </c>
      <c r="AD30" s="122">
        <v>102.9883649380894</v>
      </c>
      <c r="AE30" s="122">
        <v>102.42424474335976</v>
      </c>
      <c r="AF30" s="124">
        <v>113.65116055246935</v>
      </c>
      <c r="AG30" s="122">
        <v>95.278483745460591</v>
      </c>
      <c r="AH30" s="122">
        <v>91.942113973317504</v>
      </c>
      <c r="AI30" s="122">
        <v>103.8455203250702</v>
      </c>
      <c r="AJ30" s="132">
        <v>103.36774434655085</v>
      </c>
    </row>
    <row r="31" spans="1:36">
      <c r="A31" s="44" t="s">
        <v>159</v>
      </c>
      <c r="B31" s="125">
        <v>104.19835464701539</v>
      </c>
      <c r="C31" s="126">
        <v>92.817851922248309</v>
      </c>
      <c r="D31" s="126">
        <v>78.068138992488755</v>
      </c>
      <c r="E31" s="126">
        <v>97.739218905304398</v>
      </c>
      <c r="F31" s="126">
        <v>100.11688089185333</v>
      </c>
      <c r="G31" s="125">
        <v>99.157307695151374</v>
      </c>
      <c r="H31" s="126">
        <v>91.632210860036182</v>
      </c>
      <c r="I31" s="126">
        <v>85.552269113327569</v>
      </c>
      <c r="J31" s="126">
        <v>106.07289893451104</v>
      </c>
      <c r="K31" s="126">
        <v>102.53358173622202</v>
      </c>
      <c r="L31" s="125">
        <v>90.123840808936265</v>
      </c>
      <c r="M31" s="126">
        <v>89.87352668430097</v>
      </c>
      <c r="N31" s="126">
        <v>88.581121740146415</v>
      </c>
      <c r="O31" s="126">
        <v>101.38937766630447</v>
      </c>
      <c r="P31" s="126">
        <v>100.46113582950755</v>
      </c>
      <c r="Q31" s="125">
        <v>100.53474282493855</v>
      </c>
      <c r="R31" s="126">
        <v>89.675941089085924</v>
      </c>
      <c r="S31" s="126">
        <v>89.998953516549889</v>
      </c>
      <c r="T31" s="126">
        <v>102.79698903300299</v>
      </c>
      <c r="U31" s="126">
        <v>105.09690516156842</v>
      </c>
      <c r="V31" s="125">
        <v>92.471948190712439</v>
      </c>
      <c r="W31" s="126">
        <v>91.279108408538903</v>
      </c>
      <c r="X31" s="126">
        <v>86.221245717937208</v>
      </c>
      <c r="Y31" s="126">
        <v>99.434054530160481</v>
      </c>
      <c r="Z31" s="126">
        <v>102.81724785365138</v>
      </c>
      <c r="AA31" s="125">
        <v>97.911985203946045</v>
      </c>
      <c r="AB31" s="126">
        <v>91.002155190628315</v>
      </c>
      <c r="AC31" s="126">
        <v>86.446111315061358</v>
      </c>
      <c r="AD31" s="126">
        <v>103.59892888053596</v>
      </c>
      <c r="AE31" s="126">
        <v>102.70193721029261</v>
      </c>
      <c r="AF31" s="125">
        <v>112.85544448094338</v>
      </c>
      <c r="AG31" s="126">
        <v>95.795266177758336</v>
      </c>
      <c r="AH31" s="126">
        <v>92.627287486077975</v>
      </c>
      <c r="AI31" s="126">
        <v>104.53840263624716</v>
      </c>
      <c r="AJ31" s="133">
        <v>103.47446591963761</v>
      </c>
    </row>
    <row r="32" spans="1:36">
      <c r="A32" s="28" t="s">
        <v>160</v>
      </c>
      <c r="B32" s="121">
        <v>110.5730620167883</v>
      </c>
      <c r="C32" s="122">
        <v>92.918762346508046</v>
      </c>
      <c r="D32" s="123">
        <v>77.204662952360323</v>
      </c>
      <c r="E32" s="122">
        <v>97.538679914926135</v>
      </c>
      <c r="F32" s="123">
        <v>99.443217201699355</v>
      </c>
      <c r="G32" s="124">
        <v>97.663060357208892</v>
      </c>
      <c r="H32" s="122">
        <v>91.175066735390089</v>
      </c>
      <c r="I32" s="122">
        <v>85.924519258732147</v>
      </c>
      <c r="J32" s="122">
        <v>106.71544024999939</v>
      </c>
      <c r="K32" s="122">
        <v>102.09672188995079</v>
      </c>
      <c r="L32" s="124">
        <v>90.48406673130215</v>
      </c>
      <c r="M32" s="122">
        <v>90.178580403217751</v>
      </c>
      <c r="N32" s="122">
        <v>88.234980130791669</v>
      </c>
      <c r="O32" s="122">
        <v>101.75606852044943</v>
      </c>
      <c r="P32" s="122">
        <v>100.02974656799459</v>
      </c>
      <c r="Q32" s="124">
        <v>101.01854243141784</v>
      </c>
      <c r="R32" s="122">
        <v>89.766412131012046</v>
      </c>
      <c r="S32" s="122">
        <v>90.213042659328224</v>
      </c>
      <c r="T32" s="122">
        <v>102.99013848507903</v>
      </c>
      <c r="U32" s="122">
        <v>104.18076169758797</v>
      </c>
      <c r="V32" s="124">
        <v>93.404714531464933</v>
      </c>
      <c r="W32" s="122">
        <v>91.009662190729856</v>
      </c>
      <c r="X32" s="122">
        <v>86.642527073252936</v>
      </c>
      <c r="Y32" s="122">
        <v>99.69432190906528</v>
      </c>
      <c r="Z32" s="122">
        <v>102.89632740546428</v>
      </c>
      <c r="AA32" s="124">
        <v>98.907429167419423</v>
      </c>
      <c r="AB32" s="122">
        <v>90.849330527103675</v>
      </c>
      <c r="AC32" s="122">
        <v>86.600243201597522</v>
      </c>
      <c r="AD32" s="122">
        <v>104.01724774055575</v>
      </c>
      <c r="AE32" s="122">
        <v>102.18678187427943</v>
      </c>
      <c r="AF32" s="124">
        <v>112.28690878003545</v>
      </c>
      <c r="AG32" s="122">
        <v>96.002214193153691</v>
      </c>
      <c r="AH32" s="122">
        <v>93.14157999344684</v>
      </c>
      <c r="AI32" s="122">
        <v>104.72292135992021</v>
      </c>
      <c r="AJ32" s="132">
        <v>103.1011466527942</v>
      </c>
    </row>
    <row r="33" spans="1:36">
      <c r="A33" s="28" t="s">
        <v>161</v>
      </c>
      <c r="B33" s="121">
        <v>103.97628965263759</v>
      </c>
      <c r="C33" s="122">
        <v>92.579461861646848</v>
      </c>
      <c r="D33" s="123">
        <v>77.545959856181767</v>
      </c>
      <c r="E33" s="122">
        <v>97.701378049549746</v>
      </c>
      <c r="F33" s="123">
        <v>99.416287139261783</v>
      </c>
      <c r="G33" s="124">
        <v>96.459932040693431</v>
      </c>
      <c r="H33" s="122">
        <v>91.176582684696569</v>
      </c>
      <c r="I33" s="122">
        <v>86.491586104281964</v>
      </c>
      <c r="J33" s="122">
        <v>107.7308758582199</v>
      </c>
      <c r="K33" s="122">
        <v>101.41122994369087</v>
      </c>
      <c r="L33" s="124">
        <v>88.998208719592796</v>
      </c>
      <c r="M33" s="122">
        <v>90.325254206664709</v>
      </c>
      <c r="N33" s="122">
        <v>88.994305470103114</v>
      </c>
      <c r="O33" s="122">
        <v>101.56222022500268</v>
      </c>
      <c r="P33" s="122">
        <v>99.523724773895964</v>
      </c>
      <c r="Q33" s="124">
        <v>100.2113950416237</v>
      </c>
      <c r="R33" s="122">
        <v>90.06917192024946</v>
      </c>
      <c r="S33" s="122">
        <v>90.325805516819571</v>
      </c>
      <c r="T33" s="122">
        <v>103.71734261175251</v>
      </c>
      <c r="U33" s="122">
        <v>103.51251416422333</v>
      </c>
      <c r="V33" s="124">
        <v>91.669801421210792</v>
      </c>
      <c r="W33" s="122">
        <v>90.693286585738491</v>
      </c>
      <c r="X33" s="122">
        <v>86.326766745782379</v>
      </c>
      <c r="Y33" s="122">
        <v>100.92333684144484</v>
      </c>
      <c r="Z33" s="122">
        <v>102.6315124942772</v>
      </c>
      <c r="AA33" s="124">
        <v>96.733286694250239</v>
      </c>
      <c r="AB33" s="122">
        <v>90.878379873456907</v>
      </c>
      <c r="AC33" s="122">
        <v>86.976289759105725</v>
      </c>
      <c r="AD33" s="122">
        <v>104.7756308255787</v>
      </c>
      <c r="AE33" s="122">
        <v>101.62439926497828</v>
      </c>
      <c r="AF33" s="124">
        <v>110.64569154796982</v>
      </c>
      <c r="AG33" s="122">
        <v>96.35875260847439</v>
      </c>
      <c r="AH33" s="122">
        <v>93.922409080245245</v>
      </c>
      <c r="AI33" s="122">
        <v>105.38323989110559</v>
      </c>
      <c r="AJ33" s="132">
        <v>102.99800365111653</v>
      </c>
    </row>
    <row r="34" spans="1:36">
      <c r="A34" s="28" t="s">
        <v>162</v>
      </c>
      <c r="B34" s="121">
        <v>97.885432990970571</v>
      </c>
      <c r="C34" s="122">
        <v>90.997165170486198</v>
      </c>
      <c r="D34" s="123">
        <v>78.160320673788135</v>
      </c>
      <c r="E34" s="122">
        <v>97.97096861374898</v>
      </c>
      <c r="F34" s="123">
        <v>99.272730733737347</v>
      </c>
      <c r="G34" s="124">
        <v>96.266628538872666</v>
      </c>
      <c r="H34" s="122">
        <v>90.848962913541214</v>
      </c>
      <c r="I34" s="122">
        <v>86.870953707238826</v>
      </c>
      <c r="J34" s="122">
        <v>107.70613641310716</v>
      </c>
      <c r="K34" s="122">
        <v>101.86244557812387</v>
      </c>
      <c r="L34" s="124">
        <v>82.197227080772365</v>
      </c>
      <c r="M34" s="122">
        <v>90.122515070616075</v>
      </c>
      <c r="N34" s="122">
        <v>88.732302751880127</v>
      </c>
      <c r="O34" s="122">
        <v>102.38510186931606</v>
      </c>
      <c r="P34" s="122">
        <v>99.69066827028125</v>
      </c>
      <c r="Q34" s="124">
        <v>99.719998559094194</v>
      </c>
      <c r="R34" s="122">
        <v>90.107115223405003</v>
      </c>
      <c r="S34" s="122">
        <v>91.143002291028523</v>
      </c>
      <c r="T34" s="122">
        <v>104.18837704455647</v>
      </c>
      <c r="U34" s="122">
        <v>103.46064359862879</v>
      </c>
      <c r="V34" s="124">
        <v>88.700717754136122</v>
      </c>
      <c r="W34" s="122">
        <v>90.365824232732407</v>
      </c>
      <c r="X34" s="122">
        <v>87.127183080588949</v>
      </c>
      <c r="Y34" s="122">
        <v>102.05089672634016</v>
      </c>
      <c r="Z34" s="122">
        <v>102.68316269274051</v>
      </c>
      <c r="AA34" s="124">
        <v>94.076647128379889</v>
      </c>
      <c r="AB34" s="122">
        <v>90.553133064117148</v>
      </c>
      <c r="AC34" s="122">
        <v>87.435201184818538</v>
      </c>
      <c r="AD34" s="122">
        <v>105.08791387712726</v>
      </c>
      <c r="AE34" s="122">
        <v>101.83659057723516</v>
      </c>
      <c r="AF34" s="124">
        <v>110.34774529055707</v>
      </c>
      <c r="AG34" s="122">
        <v>96.33216459898577</v>
      </c>
      <c r="AH34" s="122">
        <v>94.313651862234565</v>
      </c>
      <c r="AI34" s="122">
        <v>106.02343353731615</v>
      </c>
      <c r="AJ34" s="132">
        <v>103.06080519227841</v>
      </c>
    </row>
    <row r="35" spans="1:36">
      <c r="A35" s="44" t="s">
        <v>163</v>
      </c>
      <c r="B35" s="125">
        <v>94.027715157256608</v>
      </c>
      <c r="C35" s="126">
        <v>91.08809985286517</v>
      </c>
      <c r="D35" s="126">
        <v>79.827845205189178</v>
      </c>
      <c r="E35" s="126">
        <v>98.330965645381127</v>
      </c>
      <c r="F35" s="126">
        <v>98.611634556867543</v>
      </c>
      <c r="G35" s="125">
        <v>101.45076866077505</v>
      </c>
      <c r="H35" s="126">
        <v>91.122638220980122</v>
      </c>
      <c r="I35" s="126">
        <v>87.340528551414735</v>
      </c>
      <c r="J35" s="126">
        <v>108.26437260113508</v>
      </c>
      <c r="K35" s="126">
        <v>101.07378707169616</v>
      </c>
      <c r="L35" s="125">
        <v>87.162919490647866</v>
      </c>
      <c r="M35" s="126">
        <v>90.183993923681086</v>
      </c>
      <c r="N35" s="126">
        <v>90.499091653049433</v>
      </c>
      <c r="O35" s="126">
        <v>103.10320296930927</v>
      </c>
      <c r="P35" s="126">
        <v>99.395060002037212</v>
      </c>
      <c r="Q35" s="125">
        <v>99.207920811400001</v>
      </c>
      <c r="R35" s="126">
        <v>89.645740294907569</v>
      </c>
      <c r="S35" s="126">
        <v>92.219264710732674</v>
      </c>
      <c r="T35" s="126">
        <v>104.33284653908534</v>
      </c>
      <c r="U35" s="126">
        <v>102.96162761360684</v>
      </c>
      <c r="V35" s="125">
        <v>90.233466697773409</v>
      </c>
      <c r="W35" s="126">
        <v>89.584616239239438</v>
      </c>
      <c r="X35" s="126">
        <v>89.037928344106433</v>
      </c>
      <c r="Y35" s="126">
        <v>102.8240852903882</v>
      </c>
      <c r="Z35" s="126">
        <v>101.95311150115411</v>
      </c>
      <c r="AA35" s="125">
        <v>95.708765058611988</v>
      </c>
      <c r="AB35" s="126">
        <v>90.49618871605891</v>
      </c>
      <c r="AC35" s="126">
        <v>88.451033996383259</v>
      </c>
      <c r="AD35" s="126">
        <v>105.58268855270525</v>
      </c>
      <c r="AE35" s="126">
        <v>101.18771156414827</v>
      </c>
      <c r="AF35" s="125">
        <v>110.93606212450355</v>
      </c>
      <c r="AG35" s="126">
        <v>96.269450967182351</v>
      </c>
      <c r="AH35" s="126">
        <v>95.001013170111207</v>
      </c>
      <c r="AI35" s="126">
        <v>106.38256158213738</v>
      </c>
      <c r="AJ35" s="133">
        <v>102.72256849872494</v>
      </c>
    </row>
    <row r="36" spans="1:36">
      <c r="A36" s="28" t="s">
        <v>164</v>
      </c>
      <c r="B36" s="121">
        <v>94.138832236510794</v>
      </c>
      <c r="C36" s="122">
        <v>90.216536038086389</v>
      </c>
      <c r="D36" s="123">
        <v>80.458016364913007</v>
      </c>
      <c r="E36" s="122">
        <v>98.288407067859879</v>
      </c>
      <c r="F36" s="123">
        <v>97.95631562767592</v>
      </c>
      <c r="G36" s="124">
        <v>98.07045913045161</v>
      </c>
      <c r="H36" s="122">
        <v>90.300116788120192</v>
      </c>
      <c r="I36" s="122">
        <v>87.60999376191738</v>
      </c>
      <c r="J36" s="122">
        <v>108.05102435242944</v>
      </c>
      <c r="K36" s="122">
        <v>100.96395959814699</v>
      </c>
      <c r="L36" s="124">
        <v>85.397765824484139</v>
      </c>
      <c r="M36" s="122">
        <v>90.095610232966976</v>
      </c>
      <c r="N36" s="122">
        <v>91.273805508680667</v>
      </c>
      <c r="O36" s="122">
        <v>103.27852147477516</v>
      </c>
      <c r="P36" s="122">
        <v>98.84421980876489</v>
      </c>
      <c r="Q36" s="124">
        <v>97.900361838530486</v>
      </c>
      <c r="R36" s="122">
        <v>88.839293319466805</v>
      </c>
      <c r="S36" s="122">
        <v>92.073198867358258</v>
      </c>
      <c r="T36" s="122">
        <v>104.26490578947207</v>
      </c>
      <c r="U36" s="122">
        <v>102.21510787417132</v>
      </c>
      <c r="V36" s="124">
        <v>90.248749390268671</v>
      </c>
      <c r="W36" s="122">
        <v>88.689764645473787</v>
      </c>
      <c r="X36" s="122">
        <v>87.737022312216425</v>
      </c>
      <c r="Y36" s="122">
        <v>102.4135922260967</v>
      </c>
      <c r="Z36" s="122">
        <v>101.59834993051786</v>
      </c>
      <c r="AA36" s="124">
        <v>94.245131590675996</v>
      </c>
      <c r="AB36" s="122">
        <v>89.777510707429172</v>
      </c>
      <c r="AC36" s="122">
        <v>88.562344239468615</v>
      </c>
      <c r="AD36" s="122">
        <v>105.44410589505728</v>
      </c>
      <c r="AE36" s="122">
        <v>100.80927736645458</v>
      </c>
      <c r="AF36" s="124">
        <v>113.18230650253484</v>
      </c>
      <c r="AG36" s="122">
        <v>95.975100121072145</v>
      </c>
      <c r="AH36" s="122">
        <v>95.831605682561189</v>
      </c>
      <c r="AI36" s="122">
        <v>106.28711598992243</v>
      </c>
      <c r="AJ36" s="132">
        <v>102.43074223626674</v>
      </c>
    </row>
    <row r="37" spans="1:36">
      <c r="A37" s="28" t="s">
        <v>165</v>
      </c>
      <c r="B37" s="121">
        <v>96.239738508795838</v>
      </c>
      <c r="C37" s="122">
        <v>89.064016916885279</v>
      </c>
      <c r="D37" s="123">
        <v>78.468565410646107</v>
      </c>
      <c r="E37" s="122">
        <v>98.238921392740835</v>
      </c>
      <c r="F37" s="123">
        <v>98.19361398613168</v>
      </c>
      <c r="G37" s="124">
        <v>99.922492970875922</v>
      </c>
      <c r="H37" s="122">
        <v>89.582946875946234</v>
      </c>
      <c r="I37" s="122">
        <v>87.85142719377744</v>
      </c>
      <c r="J37" s="122">
        <v>108.60937260858481</v>
      </c>
      <c r="K37" s="122">
        <v>101.04835094790758</v>
      </c>
      <c r="L37" s="124">
        <v>84.303275442848275</v>
      </c>
      <c r="M37" s="122">
        <v>89.360790706800174</v>
      </c>
      <c r="N37" s="122">
        <v>91.797266418356983</v>
      </c>
      <c r="O37" s="122">
        <v>103.43860662982077</v>
      </c>
      <c r="P37" s="122">
        <v>98.368389555287905</v>
      </c>
      <c r="Q37" s="124">
        <v>100.68038855266769</v>
      </c>
      <c r="R37" s="122">
        <v>88.290597770907937</v>
      </c>
      <c r="S37" s="122">
        <v>91.080817927147621</v>
      </c>
      <c r="T37" s="122">
        <v>104.17438234096186</v>
      </c>
      <c r="U37" s="122">
        <v>102.35061638047355</v>
      </c>
      <c r="V37" s="124">
        <v>92.923820676587752</v>
      </c>
      <c r="W37" s="122">
        <v>88.70162377602297</v>
      </c>
      <c r="X37" s="122">
        <v>87.327547452885483</v>
      </c>
      <c r="Y37" s="122">
        <v>101.91614684066491</v>
      </c>
      <c r="Z37" s="122">
        <v>101.39529608462232</v>
      </c>
      <c r="AA37" s="124">
        <v>96.120699925001418</v>
      </c>
      <c r="AB37" s="122">
        <v>89.139801587196644</v>
      </c>
      <c r="AC37" s="122">
        <v>88.289262436906242</v>
      </c>
      <c r="AD37" s="122">
        <v>105.67685480223146</v>
      </c>
      <c r="AE37" s="122">
        <v>100.82431874916557</v>
      </c>
      <c r="AF37" s="124">
        <v>113.4262906824648</v>
      </c>
      <c r="AG37" s="122">
        <v>95.837155929720169</v>
      </c>
      <c r="AH37" s="122">
        <v>95.814326019988556</v>
      </c>
      <c r="AI37" s="122">
        <v>106.79866005614981</v>
      </c>
      <c r="AJ37" s="132">
        <v>102.66861265405454</v>
      </c>
    </row>
    <row r="38" spans="1:36">
      <c r="A38" s="28" t="s">
        <v>166</v>
      </c>
      <c r="B38" s="121">
        <v>95.10074923193929</v>
      </c>
      <c r="C38" s="122">
        <v>89.782393572240778</v>
      </c>
      <c r="D38" s="123">
        <v>81.408230628871436</v>
      </c>
      <c r="E38" s="122">
        <v>98.585906701689154</v>
      </c>
      <c r="F38" s="123">
        <v>97.933804912508734</v>
      </c>
      <c r="G38" s="124">
        <v>100.4559931014891</v>
      </c>
      <c r="H38" s="122">
        <v>89.846247179062871</v>
      </c>
      <c r="I38" s="122">
        <v>89.107339145468671</v>
      </c>
      <c r="J38" s="122">
        <v>109.26359139887222</v>
      </c>
      <c r="K38" s="122">
        <v>101.1436810647635</v>
      </c>
      <c r="L38" s="124">
        <v>84.870338394159262</v>
      </c>
      <c r="M38" s="122">
        <v>89.369461850536055</v>
      </c>
      <c r="N38" s="122">
        <v>93.195769330304884</v>
      </c>
      <c r="O38" s="122">
        <v>104.0694959022689</v>
      </c>
      <c r="P38" s="122">
        <v>98.164484964087791</v>
      </c>
      <c r="Q38" s="124">
        <v>101.20801415301852</v>
      </c>
      <c r="R38" s="122">
        <v>89.56721257113216</v>
      </c>
      <c r="S38" s="122">
        <v>92.627351330743053</v>
      </c>
      <c r="T38" s="122">
        <v>104.86772338265882</v>
      </c>
      <c r="U38" s="122">
        <v>102.93961549900921</v>
      </c>
      <c r="V38" s="124">
        <v>92.76938229600627</v>
      </c>
      <c r="W38" s="122">
        <v>88.561290209395381</v>
      </c>
      <c r="X38" s="122">
        <v>87.838686055325141</v>
      </c>
      <c r="Y38" s="122">
        <v>102.8076056832425</v>
      </c>
      <c r="Z38" s="122">
        <v>101.55837083272846</v>
      </c>
      <c r="AA38" s="124">
        <v>96.239787710611964</v>
      </c>
      <c r="AB38" s="122">
        <v>89.588685195974875</v>
      </c>
      <c r="AC38" s="122">
        <v>89.706255099886732</v>
      </c>
      <c r="AD38" s="122">
        <v>106.3368084077924</v>
      </c>
      <c r="AE38" s="122">
        <v>100.97510048435512</v>
      </c>
      <c r="AF38" s="124">
        <v>114.5678091799891</v>
      </c>
      <c r="AG38" s="122">
        <v>96.371775441002299</v>
      </c>
      <c r="AH38" s="122">
        <v>97.626760236863291</v>
      </c>
      <c r="AI38" s="122">
        <v>107.51927004520331</v>
      </c>
      <c r="AJ38" s="132">
        <v>102.82448234214745</v>
      </c>
    </row>
    <row r="39" spans="1:36">
      <c r="A39" s="44" t="s">
        <v>167</v>
      </c>
      <c r="B39" s="125">
        <v>100.07454276746827</v>
      </c>
      <c r="C39" s="126">
        <v>89.497961309084118</v>
      </c>
      <c r="D39" s="126">
        <v>81.248188545340227</v>
      </c>
      <c r="E39" s="126">
        <v>98.509473727185409</v>
      </c>
      <c r="F39" s="126">
        <v>97.757747463321493</v>
      </c>
      <c r="G39" s="125">
        <v>101.88333127278682</v>
      </c>
      <c r="H39" s="126">
        <v>89.724139647546536</v>
      </c>
      <c r="I39" s="126">
        <v>89.002943531233853</v>
      </c>
      <c r="J39" s="126">
        <v>109.73251376312771</v>
      </c>
      <c r="K39" s="126">
        <v>101.32492854198564</v>
      </c>
      <c r="L39" s="125">
        <v>85.620371256103553</v>
      </c>
      <c r="M39" s="126">
        <v>89.241925953204671</v>
      </c>
      <c r="N39" s="126">
        <v>92.807108536990341</v>
      </c>
      <c r="O39" s="126">
        <v>104.33049228379517</v>
      </c>
      <c r="P39" s="126">
        <v>98.156421471828338</v>
      </c>
      <c r="Q39" s="125">
        <v>100.44264681516172</v>
      </c>
      <c r="R39" s="126">
        <v>89.460404933614313</v>
      </c>
      <c r="S39" s="126">
        <v>93.05069710615048</v>
      </c>
      <c r="T39" s="126">
        <v>105.33918734684826</v>
      </c>
      <c r="U39" s="126">
        <v>103.0015437545871</v>
      </c>
      <c r="V39" s="125">
        <v>93.552436660421805</v>
      </c>
      <c r="W39" s="126">
        <v>89.019729929116906</v>
      </c>
      <c r="X39" s="126">
        <v>87.130676686819996</v>
      </c>
      <c r="Y39" s="126">
        <v>103.19380563820799</v>
      </c>
      <c r="Z39" s="126">
        <v>102.23476626291064</v>
      </c>
      <c r="AA39" s="125">
        <v>97.568540309455912</v>
      </c>
      <c r="AB39" s="126">
        <v>89.524177585314817</v>
      </c>
      <c r="AC39" s="126">
        <v>89.651304726011887</v>
      </c>
      <c r="AD39" s="126">
        <v>106.73173683430228</v>
      </c>
      <c r="AE39" s="126">
        <v>101.12550317720634</v>
      </c>
      <c r="AF39" s="125">
        <v>116.69947099562152</v>
      </c>
      <c r="AG39" s="126">
        <v>96.395733381273871</v>
      </c>
      <c r="AH39" s="126">
        <v>98.377083975631479</v>
      </c>
      <c r="AI39" s="126">
        <v>107.93361494666212</v>
      </c>
      <c r="AJ39" s="133">
        <v>102.92415093985154</v>
      </c>
    </row>
    <row r="40" spans="1:36">
      <c r="A40" s="28" t="s">
        <v>168</v>
      </c>
      <c r="B40" s="121">
        <v>95.686268732917284</v>
      </c>
      <c r="C40" s="122">
        <v>88.824435513636757</v>
      </c>
      <c r="D40" s="123">
        <v>82.103201580672021</v>
      </c>
      <c r="E40" s="122">
        <v>98.932603868712334</v>
      </c>
      <c r="F40" s="123">
        <v>97.784751758476574</v>
      </c>
      <c r="G40" s="124">
        <v>102.38747188967336</v>
      </c>
      <c r="H40" s="122">
        <v>89.347052032103974</v>
      </c>
      <c r="I40" s="122">
        <v>89.385106079617429</v>
      </c>
      <c r="J40" s="122">
        <v>109.78092585689565</v>
      </c>
      <c r="K40" s="122">
        <v>101.91397071422237</v>
      </c>
      <c r="L40" s="124">
        <v>85.057633761251026</v>
      </c>
      <c r="M40" s="122">
        <v>88.834469357265903</v>
      </c>
      <c r="N40" s="122">
        <v>93.511195011806436</v>
      </c>
      <c r="O40" s="122">
        <v>104.12963729633506</v>
      </c>
      <c r="P40" s="122">
        <v>98.161509679003416</v>
      </c>
      <c r="Q40" s="124">
        <v>101.2881149679542</v>
      </c>
      <c r="R40" s="122">
        <v>89.00792612840084</v>
      </c>
      <c r="S40" s="122">
        <v>93.959385032153548</v>
      </c>
      <c r="T40" s="122">
        <v>104.90157301790947</v>
      </c>
      <c r="U40" s="122">
        <v>103.16433588075927</v>
      </c>
      <c r="V40" s="124">
        <v>95.329468769015989</v>
      </c>
      <c r="W40" s="122">
        <v>88.657488170843735</v>
      </c>
      <c r="X40" s="122">
        <v>86.858882249337057</v>
      </c>
      <c r="Y40" s="122">
        <v>103.3907628037708</v>
      </c>
      <c r="Z40" s="122">
        <v>102.43938904696724</v>
      </c>
      <c r="AA40" s="124">
        <v>97.413686549859662</v>
      </c>
      <c r="AB40" s="122">
        <v>89.111834639205654</v>
      </c>
      <c r="AC40" s="122">
        <v>90.184974506360859</v>
      </c>
      <c r="AD40" s="122">
        <v>106.68141773443645</v>
      </c>
      <c r="AE40" s="122">
        <v>101.46232582961142</v>
      </c>
      <c r="AF40" s="124">
        <v>120.33977194883816</v>
      </c>
      <c r="AG40" s="122">
        <v>96.277094978090105</v>
      </c>
      <c r="AH40" s="122">
        <v>99.173686437783687</v>
      </c>
      <c r="AI40" s="122">
        <v>108.21542588890591</v>
      </c>
      <c r="AJ40" s="132">
        <v>103.03528091354448</v>
      </c>
    </row>
    <row r="41" spans="1:36">
      <c r="A41" s="28" t="s">
        <v>169</v>
      </c>
      <c r="B41" s="121">
        <v>98.235151592666227</v>
      </c>
      <c r="C41" s="122">
        <v>88.487167253119992</v>
      </c>
      <c r="D41" s="123">
        <v>81.14017803279684</v>
      </c>
      <c r="E41" s="122">
        <v>99.348309330326941</v>
      </c>
      <c r="F41" s="123">
        <v>97.578060571966489</v>
      </c>
      <c r="G41" s="124">
        <v>102.67102615363078</v>
      </c>
      <c r="H41" s="122">
        <v>88.816472837162991</v>
      </c>
      <c r="I41" s="122">
        <v>89.107033899758406</v>
      </c>
      <c r="J41" s="122">
        <v>110.87633760097096</v>
      </c>
      <c r="K41" s="122">
        <v>101.83264312409474</v>
      </c>
      <c r="L41" s="124">
        <v>85.784767618856932</v>
      </c>
      <c r="M41" s="122">
        <v>88.250514827374687</v>
      </c>
      <c r="N41" s="122">
        <v>93.446517868132361</v>
      </c>
      <c r="O41" s="122">
        <v>104.24259322339724</v>
      </c>
      <c r="P41" s="122">
        <v>98.361274362770118</v>
      </c>
      <c r="Q41" s="124">
        <v>102.81487237041725</v>
      </c>
      <c r="R41" s="122">
        <v>88.603744533643976</v>
      </c>
      <c r="S41" s="122">
        <v>94.050117891417756</v>
      </c>
      <c r="T41" s="122">
        <v>105.81911984149184</v>
      </c>
      <c r="U41" s="122">
        <v>102.82988306281425</v>
      </c>
      <c r="V41" s="124">
        <v>95.489642862471484</v>
      </c>
      <c r="W41" s="122">
        <v>88.381961735966911</v>
      </c>
      <c r="X41" s="122">
        <v>86.765690865102556</v>
      </c>
      <c r="Y41" s="122">
        <v>104.69553880751721</v>
      </c>
      <c r="Z41" s="122">
        <v>101.76747140441971</v>
      </c>
      <c r="AA41" s="124">
        <v>98.402520155113194</v>
      </c>
      <c r="AB41" s="122">
        <v>88.644211400434358</v>
      </c>
      <c r="AC41" s="122">
        <v>89.981732823155923</v>
      </c>
      <c r="AD41" s="122">
        <v>107.58561764513431</v>
      </c>
      <c r="AE41" s="122">
        <v>101.28630092751303</v>
      </c>
      <c r="AF41" s="124">
        <v>115.6590184874624</v>
      </c>
      <c r="AG41" s="122">
        <v>96.013293265837305</v>
      </c>
      <c r="AH41" s="122">
        <v>99.283425568420597</v>
      </c>
      <c r="AI41" s="122">
        <v>109.0763722617653</v>
      </c>
      <c r="AJ41" s="132">
        <v>103.18849380323334</v>
      </c>
    </row>
    <row r="42" spans="1:36">
      <c r="A42" s="28" t="s">
        <v>170</v>
      </c>
      <c r="B42" s="121">
        <v>96.863419733035144</v>
      </c>
      <c r="C42" s="122">
        <v>84.780909204166463</v>
      </c>
      <c r="D42" s="123">
        <v>75.695869079825158</v>
      </c>
      <c r="E42" s="122">
        <v>97.359820902511018</v>
      </c>
      <c r="F42" s="123">
        <v>97.097712061658513</v>
      </c>
      <c r="G42" s="124">
        <v>103.03137402063997</v>
      </c>
      <c r="H42" s="122">
        <v>86.705513230059722</v>
      </c>
      <c r="I42" s="122">
        <v>83.797582718517134</v>
      </c>
      <c r="J42" s="122">
        <v>109.02593320566123</v>
      </c>
      <c r="K42" s="122">
        <v>101.96457264833543</v>
      </c>
      <c r="L42" s="124">
        <v>84.615540814333784</v>
      </c>
      <c r="M42" s="122">
        <v>83.946780466735504</v>
      </c>
      <c r="N42" s="122">
        <v>89.49581466148409</v>
      </c>
      <c r="O42" s="122">
        <v>101.05311921817723</v>
      </c>
      <c r="P42" s="122">
        <v>98.178606216783791</v>
      </c>
      <c r="Q42" s="124">
        <v>102.82211308003031</v>
      </c>
      <c r="R42" s="122">
        <v>85.464229511890949</v>
      </c>
      <c r="S42" s="122">
        <v>89.03032727623031</v>
      </c>
      <c r="T42" s="122">
        <v>103.72040500793656</v>
      </c>
      <c r="U42" s="122">
        <v>101.72993635365404</v>
      </c>
      <c r="V42" s="124">
        <v>97.026033915468972</v>
      </c>
      <c r="W42" s="122">
        <v>84.80162976056927</v>
      </c>
      <c r="X42" s="122">
        <v>82.352966374592086</v>
      </c>
      <c r="Y42" s="122">
        <v>102.08785612981191</v>
      </c>
      <c r="Z42" s="122">
        <v>101.76796655346701</v>
      </c>
      <c r="AA42" s="124">
        <v>98.408453811164506</v>
      </c>
      <c r="AB42" s="122">
        <v>85.666136834157328</v>
      </c>
      <c r="AC42" s="122">
        <v>84.987827051913371</v>
      </c>
      <c r="AD42" s="122">
        <v>105.43567284766016</v>
      </c>
      <c r="AE42" s="122">
        <v>101.0342819884961</v>
      </c>
      <c r="AF42" s="124">
        <v>113.1522176396702</v>
      </c>
      <c r="AG42" s="122">
        <v>93.036526389373535</v>
      </c>
      <c r="AH42" s="122">
        <v>93.503476740948187</v>
      </c>
      <c r="AI42" s="122">
        <v>106.89604419484935</v>
      </c>
      <c r="AJ42" s="132">
        <v>103.06135802304514</v>
      </c>
    </row>
    <row r="43" spans="1:36">
      <c r="A43" s="44" t="s">
        <v>171</v>
      </c>
      <c r="B43" s="125">
        <v>86.791397673527911</v>
      </c>
      <c r="C43" s="126">
        <v>85.512520905330689</v>
      </c>
      <c r="D43" s="126">
        <v>79.284578888258608</v>
      </c>
      <c r="E43" s="126">
        <v>96.764835932834018</v>
      </c>
      <c r="F43" s="126">
        <v>96.26667182511278</v>
      </c>
      <c r="G43" s="125">
        <v>104.82967942696565</v>
      </c>
      <c r="H43" s="126">
        <v>86.778584801617342</v>
      </c>
      <c r="I43" s="126">
        <v>86.915470135254154</v>
      </c>
      <c r="J43" s="126">
        <v>108.9599907703173</v>
      </c>
      <c r="K43" s="126">
        <v>100.62456688355736</v>
      </c>
      <c r="L43" s="125">
        <v>88.642119806474298</v>
      </c>
      <c r="M43" s="126">
        <v>83.835368945370462</v>
      </c>
      <c r="N43" s="126">
        <v>93.213140529174325</v>
      </c>
      <c r="O43" s="126">
        <v>101.39206318332232</v>
      </c>
      <c r="P43" s="126">
        <v>97.266445663668065</v>
      </c>
      <c r="Q43" s="125">
        <v>106.22513414284509</v>
      </c>
      <c r="R43" s="126">
        <v>85.29674713154057</v>
      </c>
      <c r="S43" s="126">
        <v>92.476846701068951</v>
      </c>
      <c r="T43" s="126">
        <v>104.48828569122763</v>
      </c>
      <c r="U43" s="126">
        <v>101.04855479497408</v>
      </c>
      <c r="V43" s="125">
        <v>100.24823688573954</v>
      </c>
      <c r="W43" s="126">
        <v>83.567451529877658</v>
      </c>
      <c r="X43" s="126">
        <v>84.408872283484769</v>
      </c>
      <c r="Y43" s="126">
        <v>101.75775313574127</v>
      </c>
      <c r="Z43" s="126">
        <v>100.54376468022738</v>
      </c>
      <c r="AA43" s="125">
        <v>99.092860271738374</v>
      </c>
      <c r="AB43" s="126">
        <v>85.566793617213932</v>
      </c>
      <c r="AC43" s="126">
        <v>88.206009792536022</v>
      </c>
      <c r="AD43" s="126">
        <v>105.53712809790395</v>
      </c>
      <c r="AE43" s="126">
        <v>99.949475923721337</v>
      </c>
      <c r="AF43" s="125">
        <v>114.61110506040686</v>
      </c>
      <c r="AG43" s="126">
        <v>93.110354256541669</v>
      </c>
      <c r="AH43" s="126">
        <v>98.157054619302812</v>
      </c>
      <c r="AI43" s="126">
        <v>106.30356864967725</v>
      </c>
      <c r="AJ43" s="133">
        <v>102.14420346525689</v>
      </c>
    </row>
    <row r="44" spans="1:36">
      <c r="A44" s="28" t="s">
        <v>172</v>
      </c>
      <c r="B44" s="121">
        <v>98.563885613563357</v>
      </c>
      <c r="C44" s="122">
        <v>86.542565403908554</v>
      </c>
      <c r="D44" s="123">
        <v>80.614829111689019</v>
      </c>
      <c r="E44" s="122">
        <v>98.378412736019456</v>
      </c>
      <c r="F44" s="123">
        <v>97.560882672585748</v>
      </c>
      <c r="G44" s="124">
        <v>104.97235618470549</v>
      </c>
      <c r="H44" s="122">
        <v>88.551538340873719</v>
      </c>
      <c r="I44" s="122">
        <v>89.425572695906169</v>
      </c>
      <c r="J44" s="122">
        <v>111.64581618699859</v>
      </c>
      <c r="K44" s="122">
        <v>102.36084052648008</v>
      </c>
      <c r="L44" s="124">
        <v>86.35696747786595</v>
      </c>
      <c r="M44" s="122">
        <v>85.06819844419833</v>
      </c>
      <c r="N44" s="122">
        <v>96.265853278942274</v>
      </c>
      <c r="O44" s="122">
        <v>103.75034899582178</v>
      </c>
      <c r="P44" s="122">
        <v>98.458948418587596</v>
      </c>
      <c r="Q44" s="124">
        <v>105.29812096051569</v>
      </c>
      <c r="R44" s="122">
        <v>87.107115563313471</v>
      </c>
      <c r="S44" s="122">
        <v>95.378039163823857</v>
      </c>
      <c r="T44" s="122">
        <v>106.89964245359039</v>
      </c>
      <c r="U44" s="122">
        <v>102.98178566309278</v>
      </c>
      <c r="V44" s="124">
        <v>97.393471754841627</v>
      </c>
      <c r="W44" s="122">
        <v>85.52364141961138</v>
      </c>
      <c r="X44" s="122">
        <v>87.102564721126939</v>
      </c>
      <c r="Y44" s="122">
        <v>104.38428753956623</v>
      </c>
      <c r="Z44" s="122">
        <v>101.89965658963433</v>
      </c>
      <c r="AA44" s="124">
        <v>100.1033194487065</v>
      </c>
      <c r="AB44" s="122">
        <v>87.234846364048295</v>
      </c>
      <c r="AC44" s="122">
        <v>90.806951316046266</v>
      </c>
      <c r="AD44" s="122">
        <v>108.03815636446592</v>
      </c>
      <c r="AE44" s="122">
        <v>101.59170488283162</v>
      </c>
      <c r="AF44" s="124">
        <v>115.33468676994727</v>
      </c>
      <c r="AG44" s="122">
        <v>94.391299969520048</v>
      </c>
      <c r="AH44" s="122">
        <v>100.85790577138258</v>
      </c>
      <c r="AI44" s="122">
        <v>108.53230292197841</v>
      </c>
      <c r="AJ44" s="132">
        <v>103.74897376270667</v>
      </c>
    </row>
    <row r="45" spans="1:36">
      <c r="A45" s="28" t="s">
        <v>173</v>
      </c>
      <c r="B45" s="121">
        <v>97.88221644446098</v>
      </c>
      <c r="C45" s="122">
        <v>85.879689368861818</v>
      </c>
      <c r="D45" s="123">
        <v>81.92489631837644</v>
      </c>
      <c r="E45" s="122">
        <v>98.433004213869438</v>
      </c>
      <c r="F45" s="123">
        <v>97.686016053536662</v>
      </c>
      <c r="G45" s="124">
        <v>105.45186154935517</v>
      </c>
      <c r="H45" s="122">
        <v>88.166529688807699</v>
      </c>
      <c r="I45" s="122">
        <v>90.767405494838187</v>
      </c>
      <c r="J45" s="122">
        <v>111.19765550549975</v>
      </c>
      <c r="K45" s="122">
        <v>102.84035710611208</v>
      </c>
      <c r="L45" s="124">
        <v>86.85219886703301</v>
      </c>
      <c r="M45" s="122">
        <v>85.390887530453597</v>
      </c>
      <c r="N45" s="122">
        <v>97.342523631181308</v>
      </c>
      <c r="O45" s="122">
        <v>104.5731455884729</v>
      </c>
      <c r="P45" s="122">
        <v>98.607119544681055</v>
      </c>
      <c r="Q45" s="124">
        <v>102.97615831157817</v>
      </c>
      <c r="R45" s="122">
        <v>86.783532839288853</v>
      </c>
      <c r="S45" s="122">
        <v>96.220897549653472</v>
      </c>
      <c r="T45" s="122">
        <v>106.87896905865924</v>
      </c>
      <c r="U45" s="122">
        <v>103.25163795298242</v>
      </c>
      <c r="V45" s="124">
        <v>99.303881571211136</v>
      </c>
      <c r="W45" s="122">
        <v>85.047358677968205</v>
      </c>
      <c r="X45" s="122">
        <v>89.140129721389854</v>
      </c>
      <c r="Y45" s="122">
        <v>103.85294407149921</v>
      </c>
      <c r="Z45" s="122">
        <v>102.18243892818171</v>
      </c>
      <c r="AA45" s="124">
        <v>100.01817995889979</v>
      </c>
      <c r="AB45" s="122">
        <v>86.930830555143018</v>
      </c>
      <c r="AC45" s="122">
        <v>92.040676540339888</v>
      </c>
      <c r="AD45" s="122">
        <v>107.87454950010734</v>
      </c>
      <c r="AE45" s="122">
        <v>101.93485507077773</v>
      </c>
      <c r="AF45" s="124">
        <v>118.02253098492812</v>
      </c>
      <c r="AG45" s="122">
        <v>94.405246639529793</v>
      </c>
      <c r="AH45" s="122">
        <v>102.03242313472872</v>
      </c>
      <c r="AI45" s="122">
        <v>107.75641012374936</v>
      </c>
      <c r="AJ45" s="132">
        <v>104.10633478619771</v>
      </c>
    </row>
    <row r="46" spans="1:36">
      <c r="A46" s="28" t="s">
        <v>174</v>
      </c>
      <c r="B46" s="121">
        <v>99.949030069005516</v>
      </c>
      <c r="C46" s="122">
        <v>86.327464185911083</v>
      </c>
      <c r="D46" s="123">
        <v>82.538133791071829</v>
      </c>
      <c r="E46" s="122">
        <v>98.913117263052456</v>
      </c>
      <c r="F46" s="123">
        <v>97.88906862757932</v>
      </c>
      <c r="G46" s="124">
        <v>107.61143278319093</v>
      </c>
      <c r="H46" s="122">
        <v>88.305843711154182</v>
      </c>
      <c r="I46" s="122">
        <v>91.16256552710621</v>
      </c>
      <c r="J46" s="122">
        <v>112.3171300333854</v>
      </c>
      <c r="K46" s="122">
        <v>102.93095326650115</v>
      </c>
      <c r="L46" s="124">
        <v>88.115332625171419</v>
      </c>
      <c r="M46" s="122">
        <v>85.661339227815759</v>
      </c>
      <c r="N46" s="122">
        <v>97.63422559524949</v>
      </c>
      <c r="O46" s="122">
        <v>106.67056240887447</v>
      </c>
      <c r="P46" s="122">
        <v>98.749844364873795</v>
      </c>
      <c r="Q46" s="124">
        <v>105.31357791120924</v>
      </c>
      <c r="R46" s="122">
        <v>87.241597735393711</v>
      </c>
      <c r="S46" s="122">
        <v>97.514028788093199</v>
      </c>
      <c r="T46" s="122">
        <v>108.15622978505219</v>
      </c>
      <c r="U46" s="122">
        <v>103.37417851362711</v>
      </c>
      <c r="V46" s="124">
        <v>100.37389682739439</v>
      </c>
      <c r="W46" s="122">
        <v>85.524640736267258</v>
      </c>
      <c r="X46" s="122">
        <v>89.821177037342267</v>
      </c>
      <c r="Y46" s="122">
        <v>105.1461948286037</v>
      </c>
      <c r="Z46" s="122">
        <v>101.89197628998153</v>
      </c>
      <c r="AA46" s="124">
        <v>101.88042976244603</v>
      </c>
      <c r="AB46" s="122">
        <v>87.222815364861845</v>
      </c>
      <c r="AC46" s="122">
        <v>92.696192325913401</v>
      </c>
      <c r="AD46" s="122">
        <v>109.12521319499054</v>
      </c>
      <c r="AE46" s="122">
        <v>102.01063716845735</v>
      </c>
      <c r="AF46" s="124">
        <v>117.53249310642389</v>
      </c>
      <c r="AG46" s="122">
        <v>94.919257168051359</v>
      </c>
      <c r="AH46" s="122">
        <v>103.44276648728857</v>
      </c>
      <c r="AI46" s="122">
        <v>108.63239988378182</v>
      </c>
      <c r="AJ46" s="132">
        <v>104.25810200692285</v>
      </c>
    </row>
    <row r="47" spans="1:36">
      <c r="A47" s="44" t="s">
        <v>175</v>
      </c>
      <c r="B47" s="125">
        <v>103.98783517109817</v>
      </c>
      <c r="C47" s="126">
        <v>86.265415769972719</v>
      </c>
      <c r="D47" s="126">
        <v>81.399842806977574</v>
      </c>
      <c r="E47" s="126">
        <v>100.72538694007295</v>
      </c>
      <c r="F47" s="126">
        <v>98.026688411718482</v>
      </c>
      <c r="G47" s="125">
        <v>105.84579234617395</v>
      </c>
      <c r="H47" s="126">
        <v>89.14616916216454</v>
      </c>
      <c r="I47" s="126">
        <v>91.717282663211947</v>
      </c>
      <c r="J47" s="126">
        <v>114.73998395652491</v>
      </c>
      <c r="K47" s="126">
        <v>103.12886823209719</v>
      </c>
      <c r="L47" s="125">
        <v>86.625439323384811</v>
      </c>
      <c r="M47" s="126">
        <v>85.832974598949619</v>
      </c>
      <c r="N47" s="126">
        <v>97.884469302177564</v>
      </c>
      <c r="O47" s="126">
        <v>108.63721322109849</v>
      </c>
      <c r="P47" s="126">
        <v>98.840755240442263</v>
      </c>
      <c r="Q47" s="125">
        <v>104.84866595773741</v>
      </c>
      <c r="R47" s="126">
        <v>87.304826674640097</v>
      </c>
      <c r="S47" s="126">
        <v>98.228387303406734</v>
      </c>
      <c r="T47" s="126">
        <v>110.33228880357993</v>
      </c>
      <c r="U47" s="126">
        <v>103.03222323626315</v>
      </c>
      <c r="V47" s="125">
        <v>95.305046561047817</v>
      </c>
      <c r="W47" s="126">
        <v>85.355434628524961</v>
      </c>
      <c r="X47" s="126">
        <v>89.83875127132535</v>
      </c>
      <c r="Y47" s="126">
        <v>107.54411108546762</v>
      </c>
      <c r="Z47" s="126">
        <v>101.97315776827547</v>
      </c>
      <c r="AA47" s="125">
        <v>100.81893522015955</v>
      </c>
      <c r="AB47" s="126">
        <v>87.59110956902343</v>
      </c>
      <c r="AC47" s="126">
        <v>93.061674329598901</v>
      </c>
      <c r="AD47" s="126">
        <v>111.39585348261465</v>
      </c>
      <c r="AE47" s="126">
        <v>102.05528479501223</v>
      </c>
      <c r="AF47" s="125">
        <v>119.73794174403555</v>
      </c>
      <c r="AG47" s="126">
        <v>95.359786546501184</v>
      </c>
      <c r="AH47" s="126">
        <v>103.95618294540961</v>
      </c>
      <c r="AI47" s="126">
        <v>111.09954620986255</v>
      </c>
      <c r="AJ47" s="133">
        <v>104.44236338335698</v>
      </c>
    </row>
    <row r="48" spans="1:36">
      <c r="A48" s="28" t="s">
        <v>176</v>
      </c>
      <c r="B48" s="121">
        <v>97.04581580360599</v>
      </c>
      <c r="C48" s="122">
        <v>86.589840898018153</v>
      </c>
      <c r="D48" s="123">
        <v>82.893736139164034</v>
      </c>
      <c r="E48" s="122">
        <v>101.87063466696206</v>
      </c>
      <c r="F48" s="123">
        <v>98.383398275647323</v>
      </c>
      <c r="G48" s="124">
        <v>105.68471903231193</v>
      </c>
      <c r="H48" s="122">
        <v>89.051366665120185</v>
      </c>
      <c r="I48" s="122">
        <v>92.813712715204574</v>
      </c>
      <c r="J48" s="122">
        <v>115.84368917204098</v>
      </c>
      <c r="K48" s="122">
        <v>103.55064683988383</v>
      </c>
      <c r="L48" s="124">
        <v>85.996306814655881</v>
      </c>
      <c r="M48" s="122">
        <v>85.978261168734676</v>
      </c>
      <c r="N48" s="122">
        <v>98.014821868685146</v>
      </c>
      <c r="O48" s="122">
        <v>109.89283933098368</v>
      </c>
      <c r="P48" s="122">
        <v>99.044605918199366</v>
      </c>
      <c r="Q48" s="124">
        <v>105.3797756810952</v>
      </c>
      <c r="R48" s="122">
        <v>87.754519533721648</v>
      </c>
      <c r="S48" s="122">
        <v>99.26699150706223</v>
      </c>
      <c r="T48" s="122">
        <v>111.61533128181571</v>
      </c>
      <c r="U48" s="122">
        <v>103.76596476095135</v>
      </c>
      <c r="V48" s="124">
        <v>96.309019341815542</v>
      </c>
      <c r="W48" s="122">
        <v>86.193728301060688</v>
      </c>
      <c r="X48" s="122">
        <v>91.27057140394254</v>
      </c>
      <c r="Y48" s="122">
        <v>108.6735697488194</v>
      </c>
      <c r="Z48" s="122">
        <v>102.61711331019612</v>
      </c>
      <c r="AA48" s="124">
        <v>99.817131292439882</v>
      </c>
      <c r="AB48" s="122">
        <v>87.805924580928135</v>
      </c>
      <c r="AC48" s="122">
        <v>94.084129033040227</v>
      </c>
      <c r="AD48" s="122">
        <v>112.5591573425254</v>
      </c>
      <c r="AE48" s="122">
        <v>102.53889924582316</v>
      </c>
      <c r="AF48" s="124">
        <v>122.05945715406305</v>
      </c>
      <c r="AG48" s="122">
        <v>95.755954301078191</v>
      </c>
      <c r="AH48" s="122">
        <v>104.73099444608138</v>
      </c>
      <c r="AI48" s="122">
        <v>112.70698119921283</v>
      </c>
      <c r="AJ48" s="132">
        <v>104.83953082296837</v>
      </c>
    </row>
    <row r="49" spans="1:36">
      <c r="A49" s="28" t="s">
        <v>177</v>
      </c>
      <c r="B49" s="121">
        <v>96.462697769632356</v>
      </c>
      <c r="C49" s="122">
        <v>87.437446613008333</v>
      </c>
      <c r="D49" s="123">
        <v>84.249422221238675</v>
      </c>
      <c r="E49" s="122">
        <v>102.54428158533098</v>
      </c>
      <c r="F49" s="123">
        <v>97.38430175905431</v>
      </c>
      <c r="G49" s="124">
        <v>107.77919111932601</v>
      </c>
      <c r="H49" s="122">
        <v>90.042343071731892</v>
      </c>
      <c r="I49" s="122">
        <v>93.11547182552296</v>
      </c>
      <c r="J49" s="122">
        <v>116.97837212655624</v>
      </c>
      <c r="K49" s="122">
        <v>103.82527678053302</v>
      </c>
      <c r="L49" s="124">
        <v>86.912499986508536</v>
      </c>
      <c r="M49" s="122">
        <v>86.437719559746313</v>
      </c>
      <c r="N49" s="122">
        <v>97.615861896477995</v>
      </c>
      <c r="O49" s="122">
        <v>110.92215826854365</v>
      </c>
      <c r="P49" s="122">
        <v>98.990698343780494</v>
      </c>
      <c r="Q49" s="124">
        <v>107.09585960513812</v>
      </c>
      <c r="R49" s="122">
        <v>89.172209896304537</v>
      </c>
      <c r="S49" s="122">
        <v>99.542434944715652</v>
      </c>
      <c r="T49" s="122">
        <v>112.52679392407532</v>
      </c>
      <c r="U49" s="122">
        <v>103.88882464910014</v>
      </c>
      <c r="V49" s="124">
        <v>97.786152970064165</v>
      </c>
      <c r="W49" s="122">
        <v>86.801684942406553</v>
      </c>
      <c r="X49" s="122">
        <v>91.727166885814256</v>
      </c>
      <c r="Y49" s="122">
        <v>109.36325822519733</v>
      </c>
      <c r="Z49" s="122">
        <v>102.40602680845508</v>
      </c>
      <c r="AA49" s="124">
        <v>101.10301099902446</v>
      </c>
      <c r="AB49" s="122">
        <v>88.756774039875978</v>
      </c>
      <c r="AC49" s="122">
        <v>94.388365619649846</v>
      </c>
      <c r="AD49" s="122">
        <v>113.56374571716428</v>
      </c>
      <c r="AE49" s="122">
        <v>102.58273808413014</v>
      </c>
      <c r="AF49" s="124">
        <v>120.92967482996673</v>
      </c>
      <c r="AG49" s="122">
        <v>96.515921355576424</v>
      </c>
      <c r="AH49" s="122">
        <v>105.31962290341758</v>
      </c>
      <c r="AI49" s="122">
        <v>113.81498572213692</v>
      </c>
      <c r="AJ49" s="132">
        <v>104.8088873686271</v>
      </c>
    </row>
    <row r="50" spans="1:36">
      <c r="A50" s="28" t="s">
        <v>178</v>
      </c>
      <c r="B50" s="121">
        <v>96.508515530173938</v>
      </c>
      <c r="C50" s="122">
        <v>87.2775069433563</v>
      </c>
      <c r="D50" s="123">
        <v>83.972327405224888</v>
      </c>
      <c r="E50" s="122">
        <v>102.82011295964264</v>
      </c>
      <c r="F50" s="123">
        <v>97.52712961570623</v>
      </c>
      <c r="G50" s="124">
        <v>107.98299143431535</v>
      </c>
      <c r="H50" s="122">
        <v>89.845748722458154</v>
      </c>
      <c r="I50" s="122">
        <v>92.752155977122314</v>
      </c>
      <c r="J50" s="122">
        <v>117.66034411604151</v>
      </c>
      <c r="K50" s="122">
        <v>104.01971197835135</v>
      </c>
      <c r="L50" s="124">
        <v>87.487985163895516</v>
      </c>
      <c r="M50" s="122">
        <v>85.642787064062134</v>
      </c>
      <c r="N50" s="122">
        <v>99.297720030420123</v>
      </c>
      <c r="O50" s="122">
        <v>110.50694125370974</v>
      </c>
      <c r="P50" s="122">
        <v>99.149811141136894</v>
      </c>
      <c r="Q50" s="124">
        <v>106.00074765065419</v>
      </c>
      <c r="R50" s="122">
        <v>89.248229155933814</v>
      </c>
      <c r="S50" s="122">
        <v>99.667615696154428</v>
      </c>
      <c r="T50" s="122">
        <v>112.92567919005488</v>
      </c>
      <c r="U50" s="122">
        <v>104.04177045698437</v>
      </c>
      <c r="V50" s="124">
        <v>96.518078680819229</v>
      </c>
      <c r="W50" s="122">
        <v>87.116711239722989</v>
      </c>
      <c r="X50" s="122">
        <v>92.525734725909373</v>
      </c>
      <c r="Y50" s="122">
        <v>109.71561875350709</v>
      </c>
      <c r="Z50" s="122">
        <v>102.22565678928204</v>
      </c>
      <c r="AA50" s="124">
        <v>100.74405504038249</v>
      </c>
      <c r="AB50" s="122">
        <v>88.594467067824837</v>
      </c>
      <c r="AC50" s="122">
        <v>94.507526627590352</v>
      </c>
      <c r="AD50" s="122">
        <v>113.98753348881297</v>
      </c>
      <c r="AE50" s="122">
        <v>102.72224860218849</v>
      </c>
      <c r="AF50" s="124">
        <v>121.58990750159357</v>
      </c>
      <c r="AG50" s="122">
        <v>96.574754458170446</v>
      </c>
      <c r="AH50" s="122">
        <v>105.16456023625531</v>
      </c>
      <c r="AI50" s="122">
        <v>114.44560737751183</v>
      </c>
      <c r="AJ50" s="132">
        <v>104.91859747511678</v>
      </c>
    </row>
    <row r="51" spans="1:36" ht="16.5" thickBot="1">
      <c r="A51" s="44" t="s">
        <v>135</v>
      </c>
      <c r="B51" s="127">
        <v>93.129200207720217</v>
      </c>
      <c r="C51" s="128">
        <v>87.295740892402065</v>
      </c>
      <c r="D51" s="128">
        <v>83.602938482700552</v>
      </c>
      <c r="E51" s="128">
        <v>103.11291059811698</v>
      </c>
      <c r="F51" s="128">
        <v>97.564725825394973</v>
      </c>
      <c r="G51" s="127">
        <v>106.04031937942355</v>
      </c>
      <c r="H51" s="128">
        <v>89.963813717173622</v>
      </c>
      <c r="I51" s="128">
        <v>92.380104791613832</v>
      </c>
      <c r="J51" s="128">
        <v>118.06847825538517</v>
      </c>
      <c r="K51" s="128">
        <v>103.88832646126215</v>
      </c>
      <c r="L51" s="127">
        <v>88.173685765741794</v>
      </c>
      <c r="M51" s="128">
        <v>85.304599263864517</v>
      </c>
      <c r="N51" s="128">
        <v>98.799150771205561</v>
      </c>
      <c r="O51" s="128">
        <v>110.49959225543139</v>
      </c>
      <c r="P51" s="128">
        <v>99.212670827504141</v>
      </c>
      <c r="Q51" s="127">
        <v>103.95728293090522</v>
      </c>
      <c r="R51" s="128">
        <v>90.030850564727899</v>
      </c>
      <c r="S51" s="128">
        <v>99.580301903201629</v>
      </c>
      <c r="T51" s="128">
        <v>113.34498679847431</v>
      </c>
      <c r="U51" s="128">
        <v>104.12628235758355</v>
      </c>
      <c r="V51" s="127">
        <v>96.783517217287383</v>
      </c>
      <c r="W51" s="128">
        <v>87.303419564697805</v>
      </c>
      <c r="X51" s="128">
        <v>93.076895510619934</v>
      </c>
      <c r="Y51" s="128">
        <v>109.77742890763933</v>
      </c>
      <c r="Z51" s="128">
        <v>101.71647290138306</v>
      </c>
      <c r="AA51" s="127">
        <v>99.287406882957839</v>
      </c>
      <c r="AB51" s="128">
        <v>88.793610017705689</v>
      </c>
      <c r="AC51" s="128">
        <v>94.286463541132235</v>
      </c>
      <c r="AD51" s="128">
        <v>114.30462467067748</v>
      </c>
      <c r="AE51" s="128">
        <v>102.63974102929289</v>
      </c>
      <c r="AF51" s="127">
        <v>119.18759362083244</v>
      </c>
      <c r="AG51" s="128">
        <v>96.806330548539066</v>
      </c>
      <c r="AH51" s="128">
        <v>105.12950326288338</v>
      </c>
      <c r="AI51" s="128">
        <v>115.44051881903701</v>
      </c>
      <c r="AJ51" s="134">
        <v>104.92442657286844</v>
      </c>
    </row>
    <row r="52" spans="1:36" ht="16.5" thickBot="1">
      <c r="A52" s="44" t="s">
        <v>179</v>
      </c>
      <c r="B52" s="127">
        <v>96.052837818387772</v>
      </c>
      <c r="C52" s="128">
        <v>87.968261978981275</v>
      </c>
      <c r="D52" s="128">
        <v>84.218731593735711</v>
      </c>
      <c r="E52" s="128">
        <v>103.54979358261119</v>
      </c>
      <c r="F52" s="128">
        <v>98.361764745181588</v>
      </c>
      <c r="G52" s="127">
        <v>105.08464762535854</v>
      </c>
      <c r="H52" s="128">
        <v>90.705110567477448</v>
      </c>
      <c r="I52" s="128">
        <v>92.629057753419502</v>
      </c>
      <c r="J52" s="128">
        <v>118.51314833522835</v>
      </c>
      <c r="K52" s="128">
        <v>103.72497348337146</v>
      </c>
      <c r="L52" s="127">
        <v>88.838189683523808</v>
      </c>
      <c r="M52" s="128">
        <v>85.360794008023376</v>
      </c>
      <c r="N52" s="128">
        <v>99.004003737111759</v>
      </c>
      <c r="O52" s="128">
        <v>111.06868462190749</v>
      </c>
      <c r="P52" s="128">
        <v>99.397839691010972</v>
      </c>
      <c r="Q52" s="127">
        <v>100.57955650258567</v>
      </c>
      <c r="R52" s="128">
        <v>89.711864859199949</v>
      </c>
      <c r="S52" s="128">
        <v>99.476940830770772</v>
      </c>
      <c r="T52" s="128">
        <v>113.95046226954115</v>
      </c>
      <c r="U52" s="128">
        <v>103.96422126465102</v>
      </c>
      <c r="V52" s="127">
        <v>92.209183108213296</v>
      </c>
      <c r="W52" s="128">
        <v>87.156005868035038</v>
      </c>
      <c r="X52" s="128">
        <v>92.552410781494629</v>
      </c>
      <c r="Y52" s="128">
        <v>110.44836251713221</v>
      </c>
      <c r="Z52" s="128">
        <v>101.25700352708795</v>
      </c>
      <c r="AA52" s="127">
        <v>97.979754273950718</v>
      </c>
      <c r="AB52" s="128">
        <v>89.08334510873415</v>
      </c>
      <c r="AC52" s="128">
        <v>94.400235614677655</v>
      </c>
      <c r="AD52" s="128">
        <v>114.82009255974094</v>
      </c>
      <c r="AE52" s="128">
        <v>102.57003536405895</v>
      </c>
      <c r="AF52" s="127">
        <v>116.75127309110597</v>
      </c>
      <c r="AG52" s="128">
        <v>97.363143595259743</v>
      </c>
      <c r="AH52" s="128">
        <v>105.51642496220562</v>
      </c>
      <c r="AI52" s="128">
        <v>116.12016074926244</v>
      </c>
      <c r="AJ52" s="134">
        <v>105.02460922608188</v>
      </c>
    </row>
    <row r="53" spans="1:36" ht="16.5" thickBot="1">
      <c r="A53" s="44" t="s">
        <v>180</v>
      </c>
      <c r="B53" s="127">
        <v>97.704311375476166</v>
      </c>
      <c r="C53" s="128">
        <v>87.395402470102354</v>
      </c>
      <c r="D53" s="128">
        <v>83.648478342090954</v>
      </c>
      <c r="E53" s="128">
        <v>103.22731689296607</v>
      </c>
      <c r="F53" s="128">
        <v>97.891060325572781</v>
      </c>
      <c r="G53" s="127">
        <v>106.8290082713518</v>
      </c>
      <c r="H53" s="128">
        <v>90.739450507597851</v>
      </c>
      <c r="I53" s="128">
        <v>92.672526922045805</v>
      </c>
      <c r="J53" s="128">
        <v>118.26626713763287</v>
      </c>
      <c r="K53" s="128">
        <v>103.30158459800778</v>
      </c>
      <c r="L53" s="127">
        <v>90.446017084580987</v>
      </c>
      <c r="M53" s="128">
        <v>85.199579705259794</v>
      </c>
      <c r="N53" s="128">
        <v>99.002108952607642</v>
      </c>
      <c r="O53" s="128">
        <v>110.89904821235446</v>
      </c>
      <c r="P53" s="128">
        <v>99.245393378272524</v>
      </c>
      <c r="Q53" s="127">
        <v>103.68269691340934</v>
      </c>
      <c r="R53" s="128">
        <v>89.302601750968449</v>
      </c>
      <c r="S53" s="128">
        <v>99.640658041887846</v>
      </c>
      <c r="T53" s="128">
        <v>114.06828174586867</v>
      </c>
      <c r="U53" s="128">
        <v>104.04179342444276</v>
      </c>
      <c r="V53" s="127">
        <v>96.447910322692294</v>
      </c>
      <c r="W53" s="128">
        <v>87.22194449644563</v>
      </c>
      <c r="X53" s="128">
        <v>91.957886009329542</v>
      </c>
      <c r="Y53" s="128">
        <v>110.07026825807537</v>
      </c>
      <c r="Z53" s="128">
        <v>100.42696223465535</v>
      </c>
      <c r="AA53" s="127">
        <v>100.46406473376427</v>
      </c>
      <c r="AB53" s="128">
        <v>88.93236463588724</v>
      </c>
      <c r="AC53" s="128">
        <v>94.366407692962895</v>
      </c>
      <c r="AD53" s="128">
        <v>114.64614815507261</v>
      </c>
      <c r="AE53" s="128">
        <v>102.24763821778937</v>
      </c>
      <c r="AF53" s="127">
        <v>121.54447180453379</v>
      </c>
      <c r="AG53" s="128">
        <v>97.582547223346225</v>
      </c>
      <c r="AH53" s="128">
        <v>105.77218500611257</v>
      </c>
      <c r="AI53" s="128">
        <v>116.26946955856019</v>
      </c>
      <c r="AJ53" s="134">
        <v>105.12289340490537</v>
      </c>
    </row>
    <row r="54" spans="1:36" ht="16.5" thickBot="1">
      <c r="A54" s="44" t="s">
        <v>134</v>
      </c>
      <c r="B54" s="127">
        <v>95.598163602257827</v>
      </c>
      <c r="C54" s="128">
        <v>87.18734078831325</v>
      </c>
      <c r="D54" s="128">
        <v>83.900053088520693</v>
      </c>
      <c r="E54" s="128">
        <v>103.28832003829342</v>
      </c>
      <c r="F54" s="128">
        <v>97.971682396859222</v>
      </c>
      <c r="G54" s="127">
        <v>107.06493166651114</v>
      </c>
      <c r="H54" s="128">
        <v>91.078724296553972</v>
      </c>
      <c r="I54" s="128">
        <v>92.761052827313478</v>
      </c>
      <c r="J54" s="128">
        <v>118.86151928206587</v>
      </c>
      <c r="K54" s="128">
        <v>103.3871079100888</v>
      </c>
      <c r="L54" s="127">
        <v>90.011161535749011</v>
      </c>
      <c r="M54" s="128">
        <v>85.400499027787021</v>
      </c>
      <c r="N54" s="128">
        <v>98.476730930989319</v>
      </c>
      <c r="O54" s="128">
        <v>110.99129311811586</v>
      </c>
      <c r="P54" s="128">
        <v>99.487840347677931</v>
      </c>
      <c r="Q54" s="127">
        <v>103.69060626792621</v>
      </c>
      <c r="R54" s="128">
        <v>89.398760507268506</v>
      </c>
      <c r="S54" s="128">
        <v>99.576809391197799</v>
      </c>
      <c r="T54" s="128">
        <v>114.17414364955948</v>
      </c>
      <c r="U54" s="128">
        <v>104.1750616452279</v>
      </c>
      <c r="V54" s="127">
        <v>96.443063323389424</v>
      </c>
      <c r="W54" s="128">
        <v>87.728819315317878</v>
      </c>
      <c r="X54" s="128">
        <v>91.352592031212509</v>
      </c>
      <c r="Y54" s="128">
        <v>110.74463724028905</v>
      </c>
      <c r="Z54" s="128">
        <v>100.93042591335544</v>
      </c>
      <c r="AA54" s="127">
        <v>100.11603101869773</v>
      </c>
      <c r="AB54" s="128">
        <v>89.171807578919598</v>
      </c>
      <c r="AC54" s="128">
        <v>94.298554968351141</v>
      </c>
      <c r="AD54" s="128">
        <v>115.04013708041072</v>
      </c>
      <c r="AE54" s="128">
        <v>102.40403371852346</v>
      </c>
      <c r="AF54" s="127">
        <v>122.10374294359366</v>
      </c>
      <c r="AG54" s="128">
        <v>97.794163698758652</v>
      </c>
      <c r="AH54" s="128">
        <v>105.58868297768723</v>
      </c>
      <c r="AI54" s="128">
        <v>117.0211344174748</v>
      </c>
      <c r="AJ54" s="134">
        <v>105.2757668677165</v>
      </c>
    </row>
    <row r="55" spans="1:36" ht="16.5" thickBot="1">
      <c r="A55" s="44" t="s">
        <v>133</v>
      </c>
      <c r="B55" s="127">
        <v>95.218207443750956</v>
      </c>
      <c r="C55" s="128">
        <v>87.891610430930456</v>
      </c>
      <c r="D55" s="128">
        <v>83.013202835167505</v>
      </c>
      <c r="E55" s="128">
        <v>103.90167107210746</v>
      </c>
      <c r="F55" s="128">
        <v>97.747369686463344</v>
      </c>
      <c r="G55" s="127">
        <v>106.74101690294597</v>
      </c>
      <c r="H55" s="128">
        <v>90.67931819015061</v>
      </c>
      <c r="I55" s="128">
        <v>91.975563064977806</v>
      </c>
      <c r="J55" s="128">
        <v>118.94978813574242</v>
      </c>
      <c r="K55" s="128">
        <v>103.47592270377974</v>
      </c>
      <c r="L55" s="127">
        <v>88.509511408773207</v>
      </c>
      <c r="M55" s="128">
        <v>84.940492283630732</v>
      </c>
      <c r="N55" s="128">
        <v>98.110268475909763</v>
      </c>
      <c r="O55" s="128">
        <v>110.98837553963629</v>
      </c>
      <c r="P55" s="128">
        <v>99.541118244619099</v>
      </c>
      <c r="Q55" s="127">
        <v>102.71715757402113</v>
      </c>
      <c r="R55" s="128">
        <v>88.696205010355712</v>
      </c>
      <c r="S55" s="128">
        <v>98.898112986090013</v>
      </c>
      <c r="T55" s="128">
        <v>114.08045772810182</v>
      </c>
      <c r="U55" s="128">
        <v>104.49524697963403</v>
      </c>
      <c r="V55" s="127">
        <v>96.202378092435609</v>
      </c>
      <c r="W55" s="128">
        <v>88.185461545809403</v>
      </c>
      <c r="X55" s="128">
        <v>90.581455871595679</v>
      </c>
      <c r="Y55" s="128">
        <v>111.06559633575017</v>
      </c>
      <c r="Z55" s="128">
        <v>101.40057124932247</v>
      </c>
      <c r="AA55" s="127">
        <v>99.502573314076926</v>
      </c>
      <c r="AB55" s="128">
        <v>88.874939057840166</v>
      </c>
      <c r="AC55" s="128">
        <v>93.595682622588456</v>
      </c>
      <c r="AD55" s="128">
        <v>115.13768134062137</v>
      </c>
      <c r="AE55" s="128">
        <v>102.55221753338664</v>
      </c>
      <c r="AF55" s="127">
        <v>121.18380878551227</v>
      </c>
      <c r="AG55" s="128">
        <v>97.825323016812277</v>
      </c>
      <c r="AH55" s="128">
        <v>104.99608039813</v>
      </c>
      <c r="AI55" s="128">
        <v>117.23553363159979</v>
      </c>
      <c r="AJ55" s="134">
        <v>105.37329026645889</v>
      </c>
    </row>
    <row r="57" spans="1:36" ht="12" customHeight="1">
      <c r="A57" s="8" t="s">
        <v>104</v>
      </c>
    </row>
    <row r="58" spans="1:36" ht="12" customHeight="1">
      <c r="A58" s="8" t="s">
        <v>102</v>
      </c>
    </row>
    <row r="59" spans="1:36" ht="12" customHeight="1">
      <c r="A59" s="8" t="s">
        <v>103</v>
      </c>
    </row>
  </sheetData>
  <mergeCells count="7">
    <mergeCell ref="AF5:AJ5"/>
    <mergeCell ref="B5:F5"/>
    <mergeCell ref="G5:K5"/>
    <mergeCell ref="L5:P5"/>
    <mergeCell ref="Q5:U5"/>
    <mergeCell ref="V5:Z5"/>
    <mergeCell ref="AA5:AE5"/>
  </mergeCells>
  <conditionalFormatting sqref="B7:P55">
    <cfRule type="cellIs" dxfId="17" priority="3" operator="lessThan">
      <formula>100</formula>
    </cfRule>
  </conditionalFormatting>
  <conditionalFormatting sqref="Q7:AD55">
    <cfRule type="cellIs" dxfId="16" priority="2" operator="lessThan">
      <formula>100</formula>
    </cfRule>
  </conditionalFormatting>
  <conditionalFormatting sqref="AE7:AJ55">
    <cfRule type="cellIs" dxfId="15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R61"/>
  <sheetViews>
    <sheetView zoomScaleNormal="100" workbookViewId="0">
      <selection activeCell="B55" sqref="B55:B56"/>
    </sheetView>
  </sheetViews>
  <sheetFormatPr baseColWidth="10" defaultRowHeight="15.75"/>
  <cols>
    <col min="1" max="1" width="17.140625" style="1" customWidth="1"/>
    <col min="2" max="2" width="15.7109375" style="1" customWidth="1"/>
    <col min="3" max="18" width="9.7109375" style="1" customWidth="1"/>
    <col min="19" max="16384" width="11.42578125" style="1"/>
  </cols>
  <sheetData>
    <row r="1" spans="1:18" ht="21.75" customHeight="1">
      <c r="C1" s="10" t="s">
        <v>0</v>
      </c>
      <c r="D1" s="4"/>
      <c r="E1" s="4"/>
      <c r="F1" s="4"/>
      <c r="J1" s="2"/>
    </row>
    <row r="2" spans="1:18" ht="15.75" customHeight="1">
      <c r="C2" s="5"/>
      <c r="D2" s="3"/>
      <c r="E2" s="3"/>
    </row>
    <row r="3" spans="1:18" ht="15.75" customHeight="1">
      <c r="A3" s="12" t="s">
        <v>309</v>
      </c>
      <c r="C3" s="5"/>
      <c r="D3" s="3"/>
      <c r="E3" s="3"/>
    </row>
    <row r="4" spans="1:18" ht="14.1" customHeight="1">
      <c r="A4" s="21" t="s">
        <v>45</v>
      </c>
      <c r="C4" s="5"/>
      <c r="D4" s="3"/>
      <c r="G4" s="21" t="s">
        <v>46</v>
      </c>
      <c r="L4" s="21" t="s">
        <v>53</v>
      </c>
      <c r="P4" s="21" t="s">
        <v>57</v>
      </c>
    </row>
    <row r="5" spans="1:18" ht="14.1" customHeight="1">
      <c r="A5" s="21" t="s">
        <v>47</v>
      </c>
      <c r="C5" s="5"/>
      <c r="D5" s="3"/>
      <c r="G5" s="21" t="s">
        <v>50</v>
      </c>
      <c r="L5" s="21" t="s">
        <v>54</v>
      </c>
      <c r="P5" s="21" t="s">
        <v>58</v>
      </c>
    </row>
    <row r="6" spans="1:18" ht="14.1" customHeight="1">
      <c r="A6" s="45" t="s">
        <v>48</v>
      </c>
      <c r="G6" s="21" t="s">
        <v>51</v>
      </c>
      <c r="L6" s="21" t="s">
        <v>55</v>
      </c>
      <c r="P6" s="21" t="s">
        <v>59</v>
      </c>
    </row>
    <row r="7" spans="1:18" ht="14.1" customHeight="1">
      <c r="A7" s="21" t="s">
        <v>49</v>
      </c>
      <c r="G7" s="21" t="s">
        <v>52</v>
      </c>
      <c r="L7" s="21" t="s">
        <v>56</v>
      </c>
      <c r="P7" s="21" t="s">
        <v>60</v>
      </c>
    </row>
    <row r="9" spans="1:18">
      <c r="A9" s="11" t="s">
        <v>27</v>
      </c>
    </row>
    <row r="10" spans="1:18">
      <c r="A10" s="11" t="s">
        <v>15</v>
      </c>
    </row>
    <row r="11" spans="1:18">
      <c r="A11" s="46"/>
      <c r="B11" s="47"/>
      <c r="C11" s="48" t="s">
        <v>29</v>
      </c>
      <c r="D11" s="48" t="s">
        <v>30</v>
      </c>
      <c r="E11" s="48" t="s">
        <v>44</v>
      </c>
      <c r="F11" s="48" t="s">
        <v>31</v>
      </c>
      <c r="G11" s="49" t="s">
        <v>32</v>
      </c>
      <c r="H11" s="48" t="s">
        <v>33</v>
      </c>
      <c r="I11" s="48" t="s">
        <v>34</v>
      </c>
      <c r="J11" s="48" t="s">
        <v>35</v>
      </c>
      <c r="K11" s="48" t="s">
        <v>36</v>
      </c>
      <c r="L11" s="48" t="s">
        <v>37</v>
      </c>
      <c r="M11" s="48" t="s">
        <v>38</v>
      </c>
      <c r="N11" s="48" t="s">
        <v>39</v>
      </c>
      <c r="O11" s="48" t="s">
        <v>40</v>
      </c>
      <c r="P11" s="48" t="s">
        <v>41</v>
      </c>
      <c r="Q11" s="48" t="s">
        <v>42</v>
      </c>
      <c r="R11" s="48" t="s">
        <v>43</v>
      </c>
    </row>
    <row r="12" spans="1:18">
      <c r="A12" s="159" t="s">
        <v>6</v>
      </c>
      <c r="B12" s="50" t="s">
        <v>127</v>
      </c>
      <c r="C12" s="51">
        <v>-5.0999999999999996</v>
      </c>
      <c r="D12" s="51">
        <v>17.100000000000001</v>
      </c>
      <c r="E12" s="51">
        <v>16.600000000000001</v>
      </c>
      <c r="F12" s="51">
        <v>8.1999999999999993</v>
      </c>
      <c r="G12" s="51">
        <v>9.8000000000000007</v>
      </c>
      <c r="H12" s="51">
        <v>12</v>
      </c>
      <c r="I12" s="51">
        <v>-97.1</v>
      </c>
      <c r="J12" s="51">
        <v>126.5</v>
      </c>
      <c r="K12" s="51">
        <v>-20.8</v>
      </c>
      <c r="L12" s="51">
        <v>61.3</v>
      </c>
      <c r="M12" s="51">
        <v>10.9</v>
      </c>
      <c r="N12" s="51">
        <v>-19.899999999999999</v>
      </c>
      <c r="O12" s="51">
        <v>-61.3</v>
      </c>
      <c r="P12" s="51">
        <v>232</v>
      </c>
      <c r="Q12" s="51">
        <v>-118.3</v>
      </c>
      <c r="R12" s="51">
        <v>17.899999999999999</v>
      </c>
    </row>
    <row r="13" spans="1:18">
      <c r="A13" s="160"/>
      <c r="B13" s="52" t="s">
        <v>122</v>
      </c>
      <c r="C13" s="51">
        <v>-9.3000000000000007</v>
      </c>
      <c r="D13" s="51">
        <v>44.7</v>
      </c>
      <c r="E13" s="51">
        <v>-0.5</v>
      </c>
      <c r="F13" s="51">
        <v>33.299999999999997</v>
      </c>
      <c r="G13" s="51">
        <v>58</v>
      </c>
      <c r="H13" s="51">
        <v>10.3</v>
      </c>
      <c r="I13" s="51">
        <v>-4.4000000000000004</v>
      </c>
      <c r="J13" s="51">
        <v>28.7</v>
      </c>
      <c r="K13" s="51">
        <v>-8.8000000000000007</v>
      </c>
      <c r="L13" s="51">
        <v>-9.8000000000000007</v>
      </c>
      <c r="M13" s="51">
        <v>-1.9</v>
      </c>
      <c r="N13" s="51">
        <v>1.2</v>
      </c>
      <c r="O13" s="51">
        <v>0.3</v>
      </c>
      <c r="P13" s="51">
        <v>-12.8</v>
      </c>
      <c r="Q13" s="51">
        <v>-22.6</v>
      </c>
      <c r="R13" s="51">
        <v>0.5</v>
      </c>
    </row>
    <row r="14" spans="1:18">
      <c r="A14" s="160"/>
      <c r="B14" s="53" t="s">
        <v>17</v>
      </c>
      <c r="C14" s="51">
        <v>-14.4</v>
      </c>
      <c r="D14" s="51">
        <v>61.8</v>
      </c>
      <c r="E14" s="51">
        <v>16.100000000000001</v>
      </c>
      <c r="F14" s="51">
        <v>41.5</v>
      </c>
      <c r="G14" s="51">
        <v>67.8</v>
      </c>
      <c r="H14" s="51">
        <v>22.3</v>
      </c>
      <c r="I14" s="51">
        <v>-101.5</v>
      </c>
      <c r="J14" s="51">
        <v>155.19999999999999</v>
      </c>
      <c r="K14" s="51">
        <v>-29.6</v>
      </c>
      <c r="L14" s="51">
        <v>51.6</v>
      </c>
      <c r="M14" s="51">
        <v>9</v>
      </c>
      <c r="N14" s="51">
        <v>-18.600000000000001</v>
      </c>
      <c r="O14" s="51">
        <v>-61</v>
      </c>
      <c r="P14" s="51">
        <v>219.2</v>
      </c>
      <c r="Q14" s="51">
        <v>-140.9</v>
      </c>
      <c r="R14" s="51">
        <v>18.399999999999999</v>
      </c>
    </row>
    <row r="15" spans="1:18">
      <c r="A15" s="159" t="s">
        <v>7</v>
      </c>
      <c r="B15" s="50" t="s">
        <v>127</v>
      </c>
      <c r="C15" s="51">
        <v>-22</v>
      </c>
      <c r="D15" s="51">
        <v>-77.400000000000006</v>
      </c>
      <c r="E15" s="51">
        <v>8.8000000000000007</v>
      </c>
      <c r="F15" s="51">
        <v>92.5</v>
      </c>
      <c r="G15" s="51">
        <v>36.700000000000003</v>
      </c>
      <c r="H15" s="51">
        <v>68.099999999999994</v>
      </c>
      <c r="I15" s="51">
        <v>-434</v>
      </c>
      <c r="J15" s="51">
        <v>85.4</v>
      </c>
      <c r="K15" s="51">
        <v>-427.6</v>
      </c>
      <c r="L15" s="51">
        <v>392.9</v>
      </c>
      <c r="M15" s="51">
        <v>-157.69999999999999</v>
      </c>
      <c r="N15" s="51">
        <v>178.7</v>
      </c>
      <c r="O15" s="51">
        <v>14.1</v>
      </c>
      <c r="P15" s="51">
        <v>605.79999999999995</v>
      </c>
      <c r="Q15" s="51">
        <v>286.5</v>
      </c>
      <c r="R15" s="51">
        <v>72.599999999999994</v>
      </c>
    </row>
    <row r="16" spans="1:18">
      <c r="A16" s="160"/>
      <c r="B16" s="52" t="s">
        <v>122</v>
      </c>
      <c r="C16" s="51">
        <v>1.8</v>
      </c>
      <c r="D16" s="51">
        <v>-95.6</v>
      </c>
      <c r="E16" s="51">
        <v>4.8</v>
      </c>
      <c r="F16" s="51">
        <v>-49.2</v>
      </c>
      <c r="G16" s="51">
        <v>-555.79999999999995</v>
      </c>
      <c r="H16" s="51">
        <v>-41</v>
      </c>
      <c r="I16" s="51">
        <v>-46.7</v>
      </c>
      <c r="J16" s="51">
        <v>-315.10000000000002</v>
      </c>
      <c r="K16" s="51">
        <v>-106</v>
      </c>
      <c r="L16" s="51">
        <v>-2.9</v>
      </c>
      <c r="M16" s="51">
        <v>11.4</v>
      </c>
      <c r="N16" s="51">
        <v>-7.5</v>
      </c>
      <c r="O16" s="51">
        <v>-0.8</v>
      </c>
      <c r="P16" s="51">
        <v>26.4</v>
      </c>
      <c r="Q16" s="51">
        <v>18.2</v>
      </c>
      <c r="R16" s="51">
        <v>-14.8</v>
      </c>
    </row>
    <row r="17" spans="1:18">
      <c r="A17" s="160"/>
      <c r="B17" s="53" t="s">
        <v>17</v>
      </c>
      <c r="C17" s="51">
        <v>-20.3</v>
      </c>
      <c r="D17" s="51">
        <v>-173.1</v>
      </c>
      <c r="E17" s="51">
        <v>13.6</v>
      </c>
      <c r="F17" s="51">
        <v>43.3</v>
      </c>
      <c r="G17" s="51">
        <v>-519.1</v>
      </c>
      <c r="H17" s="51">
        <v>27.1</v>
      </c>
      <c r="I17" s="51">
        <v>-480.8</v>
      </c>
      <c r="J17" s="51">
        <v>-229.7</v>
      </c>
      <c r="K17" s="51">
        <v>-533.6</v>
      </c>
      <c r="L17" s="51">
        <v>390.1</v>
      </c>
      <c r="M17" s="51">
        <v>-146.19999999999999</v>
      </c>
      <c r="N17" s="51">
        <v>171.2</v>
      </c>
      <c r="O17" s="51">
        <v>13.2</v>
      </c>
      <c r="P17" s="51">
        <v>632.20000000000005</v>
      </c>
      <c r="Q17" s="51">
        <v>304.7</v>
      </c>
      <c r="R17" s="51">
        <v>57.8</v>
      </c>
    </row>
    <row r="18" spans="1:18">
      <c r="A18" s="159" t="s">
        <v>8</v>
      </c>
      <c r="B18" s="50" t="s">
        <v>127</v>
      </c>
      <c r="C18" s="51">
        <v>-60.9</v>
      </c>
      <c r="D18" s="51">
        <v>28</v>
      </c>
      <c r="E18" s="51">
        <v>-3.8</v>
      </c>
      <c r="F18" s="51">
        <v>5.5</v>
      </c>
      <c r="G18" s="51">
        <v>-37</v>
      </c>
      <c r="H18" s="51">
        <v>-76.3</v>
      </c>
      <c r="I18" s="51">
        <v>-160.4</v>
      </c>
      <c r="J18" s="51">
        <v>-285.7</v>
      </c>
      <c r="K18" s="51">
        <v>49.5</v>
      </c>
      <c r="L18" s="51">
        <v>-35.700000000000003</v>
      </c>
      <c r="M18" s="51">
        <v>-50.3</v>
      </c>
      <c r="N18" s="51">
        <v>35.9</v>
      </c>
      <c r="O18" s="51">
        <v>-27.5</v>
      </c>
      <c r="P18" s="51">
        <v>-141.4</v>
      </c>
      <c r="Q18" s="51">
        <v>44.9</v>
      </c>
      <c r="R18" s="51">
        <v>-12.3</v>
      </c>
    </row>
    <row r="19" spans="1:18">
      <c r="A19" s="160"/>
      <c r="B19" s="52" t="s">
        <v>122</v>
      </c>
      <c r="C19" s="51">
        <v>17.899999999999999</v>
      </c>
      <c r="D19" s="51">
        <v>-18</v>
      </c>
      <c r="E19" s="51">
        <v>10.5</v>
      </c>
      <c r="F19" s="51">
        <v>-65.2</v>
      </c>
      <c r="G19" s="51">
        <v>-27.6</v>
      </c>
      <c r="H19" s="51">
        <v>-59.1</v>
      </c>
      <c r="I19" s="51">
        <v>98.8</v>
      </c>
      <c r="J19" s="51">
        <v>206.9</v>
      </c>
      <c r="K19" s="51">
        <v>306.7</v>
      </c>
      <c r="L19" s="51">
        <v>3.1</v>
      </c>
      <c r="M19" s="51">
        <v>-11.4</v>
      </c>
      <c r="N19" s="51">
        <v>0.2</v>
      </c>
      <c r="O19" s="51">
        <v>-3.1</v>
      </c>
      <c r="P19" s="51">
        <v>-36.200000000000003</v>
      </c>
      <c r="Q19" s="51">
        <v>0.1</v>
      </c>
      <c r="R19" s="51">
        <v>-1.6</v>
      </c>
    </row>
    <row r="20" spans="1:18">
      <c r="A20" s="160"/>
      <c r="B20" s="53" t="s">
        <v>17</v>
      </c>
      <c r="C20" s="51">
        <v>-43</v>
      </c>
      <c r="D20" s="51">
        <v>10</v>
      </c>
      <c r="E20" s="51">
        <v>6.7</v>
      </c>
      <c r="F20" s="51">
        <v>-59.7</v>
      </c>
      <c r="G20" s="51">
        <v>-64.599999999999994</v>
      </c>
      <c r="H20" s="51">
        <v>-135.4</v>
      </c>
      <c r="I20" s="51">
        <v>-61.6</v>
      </c>
      <c r="J20" s="51">
        <v>-78.8</v>
      </c>
      <c r="K20" s="51">
        <v>356.2</v>
      </c>
      <c r="L20" s="51">
        <v>-32.6</v>
      </c>
      <c r="M20" s="51">
        <v>-61.7</v>
      </c>
      <c r="N20" s="51">
        <v>36.1</v>
      </c>
      <c r="O20" s="51">
        <v>-30.6</v>
      </c>
      <c r="P20" s="51">
        <v>-177.6</v>
      </c>
      <c r="Q20" s="51">
        <v>45</v>
      </c>
      <c r="R20" s="51">
        <v>-13.9</v>
      </c>
    </row>
    <row r="21" spans="1:18">
      <c r="A21" s="159" t="s">
        <v>9</v>
      </c>
      <c r="B21" s="50" t="s">
        <v>127</v>
      </c>
      <c r="C21" s="51">
        <v>-47.5</v>
      </c>
      <c r="D21" s="51">
        <v>21.4</v>
      </c>
      <c r="E21" s="51">
        <v>-28.3</v>
      </c>
      <c r="F21" s="51">
        <v>88.8</v>
      </c>
      <c r="G21" s="51">
        <v>-126.2</v>
      </c>
      <c r="H21" s="51">
        <v>-202.6</v>
      </c>
      <c r="I21" s="51">
        <v>-194.4</v>
      </c>
      <c r="J21" s="51">
        <v>176.2</v>
      </c>
      <c r="K21" s="51">
        <v>-7.7</v>
      </c>
      <c r="L21" s="51">
        <v>21.2</v>
      </c>
      <c r="M21" s="51">
        <v>-27.2</v>
      </c>
      <c r="N21" s="51">
        <v>-13.7</v>
      </c>
      <c r="O21" s="51">
        <v>-40</v>
      </c>
      <c r="P21" s="51">
        <v>-380.8</v>
      </c>
      <c r="Q21" s="51">
        <v>549.6</v>
      </c>
      <c r="R21" s="51">
        <v>10.199999999999999</v>
      </c>
    </row>
    <row r="22" spans="1:18">
      <c r="A22" s="160"/>
      <c r="B22" s="52" t="s">
        <v>122</v>
      </c>
      <c r="C22" s="51">
        <v>-1</v>
      </c>
      <c r="D22" s="51">
        <v>18.2</v>
      </c>
      <c r="E22" s="51">
        <v>-2.4</v>
      </c>
      <c r="F22" s="51">
        <v>-108.2</v>
      </c>
      <c r="G22" s="51">
        <v>-43.3</v>
      </c>
      <c r="H22" s="51">
        <v>-190.8</v>
      </c>
      <c r="I22" s="51">
        <v>-41.5</v>
      </c>
      <c r="J22" s="51">
        <v>-21.6</v>
      </c>
      <c r="K22" s="51">
        <v>147</v>
      </c>
      <c r="L22" s="51">
        <v>-1.4</v>
      </c>
      <c r="M22" s="51">
        <v>-3.9</v>
      </c>
      <c r="N22" s="51">
        <v>7.4</v>
      </c>
      <c r="O22" s="51">
        <v>-0.4</v>
      </c>
      <c r="P22" s="51">
        <v>-23.9</v>
      </c>
      <c r="Q22" s="51">
        <v>-14.3</v>
      </c>
      <c r="R22" s="51">
        <v>-0.6</v>
      </c>
    </row>
    <row r="23" spans="1:18">
      <c r="A23" s="160"/>
      <c r="B23" s="53" t="s">
        <v>17</v>
      </c>
      <c r="C23" s="51">
        <v>-48.5</v>
      </c>
      <c r="D23" s="51">
        <v>39.6</v>
      </c>
      <c r="E23" s="51">
        <v>-30.6</v>
      </c>
      <c r="F23" s="51">
        <v>-19.3</v>
      </c>
      <c r="G23" s="51">
        <v>-169.5</v>
      </c>
      <c r="H23" s="51">
        <v>-393.4</v>
      </c>
      <c r="I23" s="51">
        <v>-235.8</v>
      </c>
      <c r="J23" s="51">
        <v>154.69999999999999</v>
      </c>
      <c r="K23" s="51">
        <v>139.19999999999999</v>
      </c>
      <c r="L23" s="51">
        <v>19.7</v>
      </c>
      <c r="M23" s="51">
        <v>-31.1</v>
      </c>
      <c r="N23" s="51">
        <v>-6.3</v>
      </c>
      <c r="O23" s="51">
        <v>-40.4</v>
      </c>
      <c r="P23" s="51">
        <v>-404.7</v>
      </c>
      <c r="Q23" s="51">
        <v>535.29999999999995</v>
      </c>
      <c r="R23" s="51">
        <v>9.6</v>
      </c>
    </row>
    <row r="24" spans="1:18">
      <c r="A24" s="159" t="s">
        <v>10</v>
      </c>
      <c r="B24" s="50" t="s">
        <v>127</v>
      </c>
      <c r="C24" s="51">
        <v>-6</v>
      </c>
      <c r="D24" s="51">
        <v>39.5</v>
      </c>
      <c r="E24" s="51">
        <v>-15.7</v>
      </c>
      <c r="F24" s="51">
        <v>45</v>
      </c>
      <c r="G24" s="51">
        <v>8.6999999999999993</v>
      </c>
      <c r="H24" s="51">
        <v>-105.6</v>
      </c>
      <c r="I24" s="51">
        <v>-49.7</v>
      </c>
      <c r="J24" s="51">
        <v>160.30000000000001</v>
      </c>
      <c r="K24" s="51">
        <v>-97.1</v>
      </c>
      <c r="L24" s="51">
        <v>54.6</v>
      </c>
      <c r="M24" s="51">
        <v>-12.7</v>
      </c>
      <c r="N24" s="51">
        <v>-6.2</v>
      </c>
      <c r="O24" s="51">
        <v>-20.5</v>
      </c>
      <c r="P24" s="51">
        <v>60.8</v>
      </c>
      <c r="Q24" s="51">
        <v>317.3</v>
      </c>
      <c r="R24" s="51">
        <v>-24.2</v>
      </c>
    </row>
    <row r="25" spans="1:18">
      <c r="A25" s="160"/>
      <c r="B25" s="52" t="s">
        <v>122</v>
      </c>
      <c r="C25" s="51">
        <v>-3.9</v>
      </c>
      <c r="D25" s="51">
        <v>73.599999999999994</v>
      </c>
      <c r="E25" s="51">
        <v>-17.8</v>
      </c>
      <c r="F25" s="51">
        <v>-8.9</v>
      </c>
      <c r="G25" s="51">
        <v>125.1</v>
      </c>
      <c r="H25" s="51">
        <v>39.6</v>
      </c>
      <c r="I25" s="51">
        <v>-43.2</v>
      </c>
      <c r="J25" s="51">
        <v>-5.7</v>
      </c>
      <c r="K25" s="51">
        <v>140.69999999999999</v>
      </c>
      <c r="L25" s="51">
        <v>-0.6</v>
      </c>
      <c r="M25" s="51">
        <v>0.8</v>
      </c>
      <c r="N25" s="51">
        <v>2.2000000000000002</v>
      </c>
      <c r="O25" s="51">
        <v>12.5</v>
      </c>
      <c r="P25" s="51">
        <v>-18.399999999999999</v>
      </c>
      <c r="Q25" s="51">
        <v>25.8</v>
      </c>
      <c r="R25" s="51">
        <v>-15.9</v>
      </c>
    </row>
    <row r="26" spans="1:18">
      <c r="A26" s="160"/>
      <c r="B26" s="53" t="s">
        <v>17</v>
      </c>
      <c r="C26" s="51">
        <v>-10</v>
      </c>
      <c r="D26" s="51">
        <v>113.1</v>
      </c>
      <c r="E26" s="51">
        <v>-33.5</v>
      </c>
      <c r="F26" s="51">
        <v>36.1</v>
      </c>
      <c r="G26" s="51">
        <v>133.80000000000001</v>
      </c>
      <c r="H26" s="51">
        <v>-66</v>
      </c>
      <c r="I26" s="51">
        <v>-92.9</v>
      </c>
      <c r="J26" s="51">
        <v>154.6</v>
      </c>
      <c r="K26" s="51">
        <v>43.6</v>
      </c>
      <c r="L26" s="51">
        <v>54</v>
      </c>
      <c r="M26" s="51">
        <v>-11.9</v>
      </c>
      <c r="N26" s="51">
        <v>-3.9</v>
      </c>
      <c r="O26" s="51">
        <v>-8</v>
      </c>
      <c r="P26" s="51">
        <v>42.4</v>
      </c>
      <c r="Q26" s="51">
        <v>343.1</v>
      </c>
      <c r="R26" s="51">
        <v>-40</v>
      </c>
    </row>
    <row r="27" spans="1:18">
      <c r="A27" s="159" t="s">
        <v>11</v>
      </c>
      <c r="B27" s="50" t="s">
        <v>127</v>
      </c>
      <c r="C27" s="51">
        <v>-141.69999999999999</v>
      </c>
      <c r="D27" s="51">
        <v>28.6</v>
      </c>
      <c r="E27" s="51">
        <v>-22.4</v>
      </c>
      <c r="F27" s="51">
        <v>240</v>
      </c>
      <c r="G27" s="51">
        <v>-108</v>
      </c>
      <c r="H27" s="51">
        <v>-304.39999999999998</v>
      </c>
      <c r="I27" s="51">
        <v>-935.5</v>
      </c>
      <c r="J27" s="51">
        <v>262.7</v>
      </c>
      <c r="K27" s="51">
        <v>-503.6</v>
      </c>
      <c r="L27" s="51">
        <v>494.3</v>
      </c>
      <c r="M27" s="51">
        <v>-237</v>
      </c>
      <c r="N27" s="51">
        <v>174.8</v>
      </c>
      <c r="O27" s="51">
        <v>-135.30000000000001</v>
      </c>
      <c r="P27" s="51">
        <v>376.4</v>
      </c>
      <c r="Q27" s="51">
        <v>1079.9000000000001</v>
      </c>
      <c r="R27" s="51">
        <v>64.3</v>
      </c>
    </row>
    <row r="28" spans="1:18">
      <c r="A28" s="160"/>
      <c r="B28" s="52" t="s">
        <v>122</v>
      </c>
      <c r="C28" s="51">
        <v>6.6</v>
      </c>
      <c r="D28" s="51">
        <v>52.3</v>
      </c>
      <c r="E28" s="51">
        <v>-6.3</v>
      </c>
      <c r="F28" s="51">
        <v>-207.6</v>
      </c>
      <c r="G28" s="51">
        <v>-454.2</v>
      </c>
      <c r="H28" s="51">
        <v>-276.39999999999998</v>
      </c>
      <c r="I28" s="51">
        <v>-22.5</v>
      </c>
      <c r="J28" s="51">
        <v>-90.5</v>
      </c>
      <c r="K28" s="51">
        <v>474.9</v>
      </c>
      <c r="L28" s="51">
        <v>-11.7</v>
      </c>
      <c r="M28" s="51">
        <v>-8.1</v>
      </c>
      <c r="N28" s="51">
        <v>3.2</v>
      </c>
      <c r="O28" s="51">
        <v>8.1999999999999993</v>
      </c>
      <c r="P28" s="51">
        <v>-56</v>
      </c>
      <c r="Q28" s="51">
        <v>2.5</v>
      </c>
      <c r="R28" s="51">
        <v>-32.799999999999997</v>
      </c>
    </row>
    <row r="29" spans="1:18">
      <c r="A29" s="160"/>
      <c r="B29" s="53" t="s">
        <v>17</v>
      </c>
      <c r="C29" s="51">
        <v>-135.1</v>
      </c>
      <c r="D29" s="51">
        <v>80.900000000000006</v>
      </c>
      <c r="E29" s="51">
        <v>-28.7</v>
      </c>
      <c r="F29" s="51">
        <v>32.4</v>
      </c>
      <c r="G29" s="51">
        <v>-562.20000000000005</v>
      </c>
      <c r="H29" s="51">
        <v>-580.79999999999995</v>
      </c>
      <c r="I29" s="51">
        <v>-958.1</v>
      </c>
      <c r="J29" s="51">
        <v>172.3</v>
      </c>
      <c r="K29" s="51">
        <v>-28.7</v>
      </c>
      <c r="L29" s="51">
        <v>482.6</v>
      </c>
      <c r="M29" s="51">
        <v>-245.2</v>
      </c>
      <c r="N29" s="51">
        <v>178</v>
      </c>
      <c r="O29" s="51">
        <v>-127</v>
      </c>
      <c r="P29" s="51">
        <v>320.39999999999998</v>
      </c>
      <c r="Q29" s="51">
        <v>1082.5</v>
      </c>
      <c r="R29" s="51">
        <v>31.5</v>
      </c>
    </row>
    <row r="30" spans="1:18">
      <c r="A30" s="153" t="s">
        <v>12</v>
      </c>
      <c r="B30" s="50" t="s">
        <v>127</v>
      </c>
      <c r="C30" s="51">
        <v>-2591.1</v>
      </c>
      <c r="D30" s="51">
        <v>165.1</v>
      </c>
      <c r="E30" s="51">
        <v>1599.8</v>
      </c>
      <c r="F30" s="51">
        <v>1326.4</v>
      </c>
      <c r="G30" s="51">
        <v>660.5</v>
      </c>
      <c r="H30" s="51">
        <v>1744.2</v>
      </c>
      <c r="I30" s="51">
        <v>-7244.8</v>
      </c>
      <c r="J30" s="51">
        <v>1044.8</v>
      </c>
      <c r="K30" s="51">
        <v>-5534.9</v>
      </c>
      <c r="L30" s="51">
        <v>6202.4</v>
      </c>
      <c r="M30" s="51">
        <v>965.9</v>
      </c>
      <c r="N30" s="51">
        <v>2690.5</v>
      </c>
      <c r="O30" s="51">
        <v>-3075.6</v>
      </c>
      <c r="P30" s="51">
        <v>18004.400000000001</v>
      </c>
      <c r="Q30" s="51">
        <v>6467</v>
      </c>
      <c r="R30" s="51">
        <v>2084.8000000000002</v>
      </c>
    </row>
    <row r="31" spans="1:18">
      <c r="A31" s="154"/>
      <c r="B31" s="52" t="s">
        <v>122</v>
      </c>
      <c r="C31" s="51">
        <v>245.8</v>
      </c>
      <c r="D31" s="51">
        <v>670.9</v>
      </c>
      <c r="E31" s="51">
        <v>238.9</v>
      </c>
      <c r="F31" s="51">
        <v>-1644.4</v>
      </c>
      <c r="G31" s="51">
        <v>-602.70000000000005</v>
      </c>
      <c r="H31" s="51">
        <v>-3048.9</v>
      </c>
      <c r="I31" s="51">
        <v>-2308.6999999999998</v>
      </c>
      <c r="J31" s="51">
        <v>-1375.1</v>
      </c>
      <c r="K31" s="51">
        <v>3616</v>
      </c>
      <c r="L31" s="51">
        <v>279.3</v>
      </c>
      <c r="M31" s="51">
        <v>-245.6</v>
      </c>
      <c r="N31" s="51">
        <v>-243.2</v>
      </c>
      <c r="O31" s="51">
        <v>38</v>
      </c>
      <c r="P31" s="51">
        <v>-578.79999999999995</v>
      </c>
      <c r="Q31" s="51">
        <v>1137.5</v>
      </c>
      <c r="R31" s="51">
        <v>-547.70000000000005</v>
      </c>
    </row>
    <row r="32" spans="1:18">
      <c r="A32" s="155"/>
      <c r="B32" s="54" t="s">
        <v>17</v>
      </c>
      <c r="C32" s="51">
        <v>-2345.3000000000002</v>
      </c>
      <c r="D32" s="51">
        <v>836.1</v>
      </c>
      <c r="E32" s="51">
        <v>1838.7</v>
      </c>
      <c r="F32" s="51">
        <v>-318</v>
      </c>
      <c r="G32" s="51">
        <v>57.8</v>
      </c>
      <c r="H32" s="51">
        <v>-1304.5999999999999</v>
      </c>
      <c r="I32" s="51">
        <v>-9553.5</v>
      </c>
      <c r="J32" s="51">
        <v>-330.3</v>
      </c>
      <c r="K32" s="51">
        <v>-1918.8</v>
      </c>
      <c r="L32" s="51">
        <v>6481.6</v>
      </c>
      <c r="M32" s="51">
        <v>720.3</v>
      </c>
      <c r="N32" s="51">
        <v>2447.3000000000002</v>
      </c>
      <c r="O32" s="51">
        <v>-3037.6</v>
      </c>
      <c r="P32" s="51">
        <v>17425.599999999999</v>
      </c>
      <c r="Q32" s="51">
        <v>7604.5</v>
      </c>
      <c r="R32" s="51">
        <v>1537.1</v>
      </c>
    </row>
    <row r="34" spans="1:18">
      <c r="A34" s="11" t="s">
        <v>28</v>
      </c>
    </row>
    <row r="35" spans="1:18">
      <c r="A35" s="11" t="s">
        <v>15</v>
      </c>
    </row>
    <row r="36" spans="1:18">
      <c r="A36" s="46"/>
      <c r="B36" s="47"/>
      <c r="C36" s="48" t="s">
        <v>29</v>
      </c>
      <c r="D36" s="48" t="s">
        <v>30</v>
      </c>
      <c r="E36" s="48" t="s">
        <v>44</v>
      </c>
      <c r="F36" s="48" t="s">
        <v>31</v>
      </c>
      <c r="G36" s="49" t="s">
        <v>32</v>
      </c>
      <c r="H36" s="48" t="s">
        <v>33</v>
      </c>
      <c r="I36" s="48" t="s">
        <v>34</v>
      </c>
      <c r="J36" s="48" t="s">
        <v>35</v>
      </c>
      <c r="K36" s="48" t="s">
        <v>36</v>
      </c>
      <c r="L36" s="48" t="s">
        <v>37</v>
      </c>
      <c r="M36" s="48" t="s">
        <v>38</v>
      </c>
      <c r="N36" s="48" t="s">
        <v>39</v>
      </c>
      <c r="O36" s="48" t="s">
        <v>40</v>
      </c>
      <c r="P36" s="48" t="s">
        <v>41</v>
      </c>
      <c r="Q36" s="48" t="s">
        <v>42</v>
      </c>
      <c r="R36" s="48" t="s">
        <v>43</v>
      </c>
    </row>
    <row r="37" spans="1:18">
      <c r="A37" s="159" t="s">
        <v>6</v>
      </c>
      <c r="B37" s="50" t="s">
        <v>127</v>
      </c>
      <c r="C37" s="51">
        <v>92.1</v>
      </c>
      <c r="D37" s="51">
        <v>16.600000000000001</v>
      </c>
      <c r="E37" s="51">
        <v>48.6</v>
      </c>
      <c r="F37" s="51">
        <v>-19</v>
      </c>
      <c r="G37" s="51">
        <v>69.099999999999994</v>
      </c>
      <c r="H37" s="51">
        <v>12.7</v>
      </c>
      <c r="I37" s="51">
        <v>-13.8</v>
      </c>
      <c r="J37" s="51">
        <v>31.8</v>
      </c>
      <c r="K37" s="51">
        <v>-22.4</v>
      </c>
      <c r="L37" s="51">
        <v>173.3</v>
      </c>
      <c r="M37" s="51">
        <v>-11.3</v>
      </c>
      <c r="N37" s="51">
        <v>-249.2</v>
      </c>
      <c r="O37" s="51">
        <v>-90</v>
      </c>
      <c r="P37" s="51">
        <v>480</v>
      </c>
      <c r="Q37" s="51">
        <v>138</v>
      </c>
      <c r="R37" s="51">
        <v>-34</v>
      </c>
    </row>
    <row r="38" spans="1:18">
      <c r="A38" s="160"/>
      <c r="B38" s="52" t="s">
        <v>122</v>
      </c>
      <c r="C38" s="51">
        <v>-13.2</v>
      </c>
      <c r="D38" s="51">
        <v>112.3</v>
      </c>
      <c r="E38" s="51">
        <v>11</v>
      </c>
      <c r="F38" s="51">
        <v>15.4</v>
      </c>
      <c r="G38" s="51">
        <v>67.2</v>
      </c>
      <c r="H38" s="51">
        <v>-156.5</v>
      </c>
      <c r="I38" s="51">
        <v>-53.7</v>
      </c>
      <c r="J38" s="51">
        <v>7.8</v>
      </c>
      <c r="K38" s="51">
        <v>46.3</v>
      </c>
      <c r="L38" s="51">
        <v>-8.1999999999999993</v>
      </c>
      <c r="M38" s="51">
        <v>-9.1999999999999993</v>
      </c>
      <c r="N38" s="51">
        <v>-34.9</v>
      </c>
      <c r="O38" s="51">
        <v>-0.6</v>
      </c>
      <c r="P38" s="51">
        <v>163</v>
      </c>
      <c r="Q38" s="51">
        <v>-23.3</v>
      </c>
      <c r="R38" s="51">
        <v>0.2</v>
      </c>
    </row>
    <row r="39" spans="1:18">
      <c r="A39" s="160"/>
      <c r="B39" s="53" t="s">
        <v>17</v>
      </c>
      <c r="C39" s="51">
        <v>78.900000000000006</v>
      </c>
      <c r="D39" s="51">
        <v>128.9</v>
      </c>
      <c r="E39" s="51">
        <v>59.6</v>
      </c>
      <c r="F39" s="51">
        <v>-3.7</v>
      </c>
      <c r="G39" s="51">
        <v>136.30000000000001</v>
      </c>
      <c r="H39" s="51">
        <v>-143.80000000000001</v>
      </c>
      <c r="I39" s="51">
        <v>-67.5</v>
      </c>
      <c r="J39" s="51">
        <v>39.6</v>
      </c>
      <c r="K39" s="51">
        <v>24</v>
      </c>
      <c r="L39" s="51">
        <v>165.1</v>
      </c>
      <c r="M39" s="51">
        <v>-20.6</v>
      </c>
      <c r="N39" s="51">
        <v>-284.10000000000002</v>
      </c>
      <c r="O39" s="51">
        <v>-90.7</v>
      </c>
      <c r="P39" s="51">
        <v>643</v>
      </c>
      <c r="Q39" s="51">
        <v>114.7</v>
      </c>
      <c r="R39" s="51">
        <v>-33.799999999999997</v>
      </c>
    </row>
    <row r="40" spans="1:18">
      <c r="A40" s="159" t="s">
        <v>7</v>
      </c>
      <c r="B40" s="50" t="s">
        <v>127</v>
      </c>
      <c r="C40" s="51">
        <v>42.2</v>
      </c>
      <c r="D40" s="51">
        <v>-46.5</v>
      </c>
      <c r="E40" s="51">
        <v>151</v>
      </c>
      <c r="F40" s="51">
        <v>250.1</v>
      </c>
      <c r="G40" s="51">
        <v>588.1</v>
      </c>
      <c r="H40" s="51">
        <v>83.9</v>
      </c>
      <c r="I40" s="51">
        <v>-422.1</v>
      </c>
      <c r="J40" s="51">
        <v>406.9</v>
      </c>
      <c r="K40" s="51">
        <v>-431.9</v>
      </c>
      <c r="L40" s="51">
        <v>911.4</v>
      </c>
      <c r="M40" s="51">
        <v>615.70000000000005</v>
      </c>
      <c r="N40" s="51">
        <v>599.29999999999995</v>
      </c>
      <c r="O40" s="51">
        <v>230.9</v>
      </c>
      <c r="P40" s="51">
        <v>1597.8</v>
      </c>
      <c r="Q40" s="51">
        <v>-1220</v>
      </c>
      <c r="R40" s="51">
        <v>556.9</v>
      </c>
    </row>
    <row r="41" spans="1:18">
      <c r="A41" s="160"/>
      <c r="B41" s="52" t="s">
        <v>122</v>
      </c>
      <c r="C41" s="51">
        <v>1.7</v>
      </c>
      <c r="D41" s="51">
        <v>130.6</v>
      </c>
      <c r="E41" s="51">
        <v>18.7</v>
      </c>
      <c r="F41" s="51">
        <v>-17.7</v>
      </c>
      <c r="G41" s="51">
        <v>-10.6</v>
      </c>
      <c r="H41" s="51">
        <v>-58.1</v>
      </c>
      <c r="I41" s="51">
        <v>174.5</v>
      </c>
      <c r="J41" s="51">
        <v>-558.6</v>
      </c>
      <c r="K41" s="51">
        <v>7.5</v>
      </c>
      <c r="L41" s="51">
        <v>-57</v>
      </c>
      <c r="M41" s="51">
        <v>9.4</v>
      </c>
      <c r="N41" s="51">
        <v>-61.4</v>
      </c>
      <c r="O41" s="51">
        <v>-34.6</v>
      </c>
      <c r="P41" s="51">
        <v>-250.3</v>
      </c>
      <c r="Q41" s="51">
        <v>-194.6</v>
      </c>
      <c r="R41" s="51">
        <v>2.2000000000000002</v>
      </c>
    </row>
    <row r="42" spans="1:18">
      <c r="A42" s="160"/>
      <c r="B42" s="53" t="s">
        <v>17</v>
      </c>
      <c r="C42" s="51">
        <v>43.8</v>
      </c>
      <c r="D42" s="51">
        <v>84.1</v>
      </c>
      <c r="E42" s="51">
        <v>169.7</v>
      </c>
      <c r="F42" s="51">
        <v>232.4</v>
      </c>
      <c r="G42" s="51">
        <v>577.5</v>
      </c>
      <c r="H42" s="51">
        <v>25.8</v>
      </c>
      <c r="I42" s="51">
        <v>-247.6</v>
      </c>
      <c r="J42" s="51">
        <v>-151.80000000000001</v>
      </c>
      <c r="K42" s="51">
        <v>-424.4</v>
      </c>
      <c r="L42" s="51">
        <v>854.5</v>
      </c>
      <c r="M42" s="51">
        <v>625.20000000000005</v>
      </c>
      <c r="N42" s="51">
        <v>537.9</v>
      </c>
      <c r="O42" s="51">
        <v>196.3</v>
      </c>
      <c r="P42" s="51">
        <v>1347.5</v>
      </c>
      <c r="Q42" s="51">
        <v>-1414.6</v>
      </c>
      <c r="R42" s="51">
        <v>559.1</v>
      </c>
    </row>
    <row r="43" spans="1:18">
      <c r="A43" s="159" t="s">
        <v>8</v>
      </c>
      <c r="B43" s="50" t="s">
        <v>127</v>
      </c>
      <c r="C43" s="51">
        <v>-0.3</v>
      </c>
      <c r="D43" s="51">
        <v>-73.900000000000006</v>
      </c>
      <c r="E43" s="51">
        <v>21.6</v>
      </c>
      <c r="F43" s="51">
        <v>22.6</v>
      </c>
      <c r="G43" s="51">
        <v>44.2</v>
      </c>
      <c r="H43" s="51">
        <v>-369.8</v>
      </c>
      <c r="I43" s="51">
        <v>-208.8</v>
      </c>
      <c r="J43" s="51">
        <v>-289.2</v>
      </c>
      <c r="K43" s="51">
        <v>407.2</v>
      </c>
      <c r="L43" s="51">
        <v>69.599999999999994</v>
      </c>
      <c r="M43" s="51">
        <v>-3.2</v>
      </c>
      <c r="N43" s="51">
        <v>35.799999999999997</v>
      </c>
      <c r="O43" s="51">
        <v>-58.5</v>
      </c>
      <c r="P43" s="51">
        <v>-166.7</v>
      </c>
      <c r="Q43" s="51">
        <v>315.7</v>
      </c>
      <c r="R43" s="51">
        <v>280.89999999999998</v>
      </c>
    </row>
    <row r="44" spans="1:18">
      <c r="A44" s="160"/>
      <c r="B44" s="52" t="s">
        <v>122</v>
      </c>
      <c r="C44" s="51">
        <v>9.9</v>
      </c>
      <c r="D44" s="51">
        <v>8.8000000000000007</v>
      </c>
      <c r="E44" s="51">
        <v>-9.4</v>
      </c>
      <c r="F44" s="51">
        <v>59.3</v>
      </c>
      <c r="G44" s="51">
        <v>68.8</v>
      </c>
      <c r="H44" s="51">
        <v>35.5</v>
      </c>
      <c r="I44" s="51">
        <v>93</v>
      </c>
      <c r="J44" s="51">
        <v>130.6</v>
      </c>
      <c r="K44" s="51">
        <v>239</v>
      </c>
      <c r="L44" s="51">
        <v>-6.9</v>
      </c>
      <c r="M44" s="51">
        <v>1.9</v>
      </c>
      <c r="N44" s="51">
        <v>-8.9</v>
      </c>
      <c r="O44" s="51">
        <v>-10.4</v>
      </c>
      <c r="P44" s="51">
        <v>-112.7</v>
      </c>
      <c r="Q44" s="51">
        <v>-38.200000000000003</v>
      </c>
      <c r="R44" s="51">
        <v>-3.5</v>
      </c>
    </row>
    <row r="45" spans="1:18">
      <c r="A45" s="160"/>
      <c r="B45" s="53" t="s">
        <v>17</v>
      </c>
      <c r="C45" s="51">
        <v>9.6</v>
      </c>
      <c r="D45" s="51">
        <v>-65.2</v>
      </c>
      <c r="E45" s="51">
        <v>12.2</v>
      </c>
      <c r="F45" s="51">
        <v>81.900000000000006</v>
      </c>
      <c r="G45" s="51">
        <v>113</v>
      </c>
      <c r="H45" s="51">
        <v>-334.3</v>
      </c>
      <c r="I45" s="51">
        <v>-115.8</v>
      </c>
      <c r="J45" s="51">
        <v>-158.69999999999999</v>
      </c>
      <c r="K45" s="51">
        <v>646.29999999999995</v>
      </c>
      <c r="L45" s="51">
        <v>62.7</v>
      </c>
      <c r="M45" s="51">
        <v>-1.3</v>
      </c>
      <c r="N45" s="51">
        <v>26.8</v>
      </c>
      <c r="O45" s="51">
        <v>-68.900000000000006</v>
      </c>
      <c r="P45" s="51">
        <v>-279.39999999999998</v>
      </c>
      <c r="Q45" s="51">
        <v>277.39999999999998</v>
      </c>
      <c r="R45" s="51">
        <v>277.39999999999998</v>
      </c>
    </row>
    <row r="46" spans="1:18">
      <c r="A46" s="159" t="s">
        <v>9</v>
      </c>
      <c r="B46" s="50" t="s">
        <v>127</v>
      </c>
      <c r="C46" s="51">
        <v>-71.400000000000006</v>
      </c>
      <c r="D46" s="51">
        <v>397.6</v>
      </c>
      <c r="E46" s="51">
        <v>-3.7</v>
      </c>
      <c r="F46" s="51">
        <v>322.10000000000002</v>
      </c>
      <c r="G46" s="51">
        <v>-472.9</v>
      </c>
      <c r="H46" s="51">
        <v>-159</v>
      </c>
      <c r="I46" s="51">
        <v>-407.4</v>
      </c>
      <c r="J46" s="51">
        <v>511.5</v>
      </c>
      <c r="K46" s="51">
        <v>447.1</v>
      </c>
      <c r="L46" s="51">
        <v>602.29999999999995</v>
      </c>
      <c r="M46" s="51">
        <v>53</v>
      </c>
      <c r="N46" s="51">
        <v>-514.5</v>
      </c>
      <c r="O46" s="51">
        <v>-172.7</v>
      </c>
      <c r="P46" s="51">
        <v>29.5</v>
      </c>
      <c r="Q46" s="51">
        <v>747.5</v>
      </c>
      <c r="R46" s="51">
        <v>448.5</v>
      </c>
    </row>
    <row r="47" spans="1:18">
      <c r="A47" s="160"/>
      <c r="B47" s="52" t="s">
        <v>122</v>
      </c>
      <c r="C47" s="51">
        <v>9.6</v>
      </c>
      <c r="D47" s="51">
        <v>-127.5</v>
      </c>
      <c r="E47" s="51">
        <v>-50.1</v>
      </c>
      <c r="F47" s="51">
        <v>-94.6</v>
      </c>
      <c r="G47" s="51">
        <v>-92.8</v>
      </c>
      <c r="H47" s="51">
        <v>-808.3</v>
      </c>
      <c r="I47" s="51">
        <v>170.3</v>
      </c>
      <c r="J47" s="51">
        <v>-142.69999999999999</v>
      </c>
      <c r="K47" s="51">
        <v>48.9</v>
      </c>
      <c r="L47" s="51">
        <v>-14.8</v>
      </c>
      <c r="M47" s="51">
        <v>0.1</v>
      </c>
      <c r="N47" s="51">
        <v>25.7</v>
      </c>
      <c r="O47" s="51">
        <v>12.4</v>
      </c>
      <c r="P47" s="51">
        <v>-88.7</v>
      </c>
      <c r="Q47" s="51">
        <v>-130.6</v>
      </c>
      <c r="R47" s="51">
        <v>5.0999999999999996</v>
      </c>
    </row>
    <row r="48" spans="1:18">
      <c r="A48" s="160"/>
      <c r="B48" s="53" t="s">
        <v>17</v>
      </c>
      <c r="C48" s="51">
        <v>-61.8</v>
      </c>
      <c r="D48" s="51">
        <v>270.10000000000002</v>
      </c>
      <c r="E48" s="51">
        <v>-53.8</v>
      </c>
      <c r="F48" s="51">
        <v>227.6</v>
      </c>
      <c r="G48" s="51">
        <v>-565.6</v>
      </c>
      <c r="H48" s="51">
        <v>-967.3</v>
      </c>
      <c r="I48" s="51">
        <v>-237.1</v>
      </c>
      <c r="J48" s="51">
        <v>368.7</v>
      </c>
      <c r="K48" s="51">
        <v>495.9</v>
      </c>
      <c r="L48" s="51">
        <v>587.5</v>
      </c>
      <c r="M48" s="51">
        <v>53.1</v>
      </c>
      <c r="N48" s="51">
        <v>-488.8</v>
      </c>
      <c r="O48" s="51">
        <v>-160.30000000000001</v>
      </c>
      <c r="P48" s="51">
        <v>-59.2</v>
      </c>
      <c r="Q48" s="51">
        <v>616.9</v>
      </c>
      <c r="R48" s="51">
        <v>453.7</v>
      </c>
    </row>
    <row r="49" spans="1:18">
      <c r="A49" s="159" t="s">
        <v>10</v>
      </c>
      <c r="B49" s="50" t="s">
        <v>127</v>
      </c>
      <c r="C49" s="51">
        <v>-23.2</v>
      </c>
      <c r="D49" s="51">
        <v>182.5</v>
      </c>
      <c r="E49" s="51">
        <v>-50.4</v>
      </c>
      <c r="F49" s="51">
        <v>95</v>
      </c>
      <c r="G49" s="51">
        <v>9.5</v>
      </c>
      <c r="H49" s="51">
        <v>-116.5</v>
      </c>
      <c r="I49" s="51">
        <v>-211.1</v>
      </c>
      <c r="J49" s="51">
        <v>330.4</v>
      </c>
      <c r="K49" s="51">
        <v>-207.8</v>
      </c>
      <c r="L49" s="51">
        <v>166.2</v>
      </c>
      <c r="M49" s="51">
        <v>35.700000000000003</v>
      </c>
      <c r="N49" s="51">
        <v>10.3</v>
      </c>
      <c r="O49" s="51">
        <v>-23.3</v>
      </c>
      <c r="P49" s="51">
        <v>13.2</v>
      </c>
      <c r="Q49" s="51">
        <v>-211.2</v>
      </c>
      <c r="R49" s="51">
        <v>332</v>
      </c>
    </row>
    <row r="50" spans="1:18">
      <c r="A50" s="160"/>
      <c r="B50" s="52" t="s">
        <v>122</v>
      </c>
      <c r="C50" s="51">
        <v>-0.9</v>
      </c>
      <c r="D50" s="51">
        <v>90.2</v>
      </c>
      <c r="E50" s="51">
        <v>4.3</v>
      </c>
      <c r="F50" s="51">
        <v>16</v>
      </c>
      <c r="G50" s="51">
        <v>203.1</v>
      </c>
      <c r="H50" s="51">
        <v>-79.099999999999994</v>
      </c>
      <c r="I50" s="51">
        <v>-89.5</v>
      </c>
      <c r="J50" s="51">
        <v>-52.4</v>
      </c>
      <c r="K50" s="51">
        <v>234.4</v>
      </c>
      <c r="L50" s="51">
        <v>-11.9</v>
      </c>
      <c r="M50" s="51">
        <v>-2.9</v>
      </c>
      <c r="N50" s="51">
        <v>-10</v>
      </c>
      <c r="O50" s="51">
        <v>11.2</v>
      </c>
      <c r="P50" s="51">
        <v>113.9</v>
      </c>
      <c r="Q50" s="51">
        <v>-19.399999999999999</v>
      </c>
      <c r="R50" s="51">
        <v>-12.3</v>
      </c>
    </row>
    <row r="51" spans="1:18">
      <c r="A51" s="160"/>
      <c r="B51" s="53" t="s">
        <v>17</v>
      </c>
      <c r="C51" s="51">
        <v>-24.1</v>
      </c>
      <c r="D51" s="51">
        <v>272.60000000000002</v>
      </c>
      <c r="E51" s="51">
        <v>-46.1</v>
      </c>
      <c r="F51" s="51">
        <v>111</v>
      </c>
      <c r="G51" s="51">
        <v>212.6</v>
      </c>
      <c r="H51" s="51">
        <v>-195.6</v>
      </c>
      <c r="I51" s="51">
        <v>-300.60000000000002</v>
      </c>
      <c r="J51" s="51">
        <v>278</v>
      </c>
      <c r="K51" s="51">
        <v>26.6</v>
      </c>
      <c r="L51" s="51">
        <v>154.30000000000001</v>
      </c>
      <c r="M51" s="51">
        <v>32.9</v>
      </c>
      <c r="N51" s="51">
        <v>0.3</v>
      </c>
      <c r="O51" s="51">
        <v>-12.1</v>
      </c>
      <c r="P51" s="51">
        <v>127</v>
      </c>
      <c r="Q51" s="51">
        <v>-230.5</v>
      </c>
      <c r="R51" s="51">
        <v>319.60000000000002</v>
      </c>
    </row>
    <row r="52" spans="1:18">
      <c r="A52" s="159" t="s">
        <v>11</v>
      </c>
      <c r="B52" s="50" t="s">
        <v>127</v>
      </c>
      <c r="C52" s="51">
        <v>39.4</v>
      </c>
      <c r="D52" s="51">
        <v>476.2</v>
      </c>
      <c r="E52" s="51">
        <v>167.2</v>
      </c>
      <c r="F52" s="51">
        <v>670.8</v>
      </c>
      <c r="G52" s="51">
        <v>238.1</v>
      </c>
      <c r="H52" s="51">
        <v>-548.79999999999995</v>
      </c>
      <c r="I52" s="51">
        <v>-1263.0999999999999</v>
      </c>
      <c r="J52" s="51">
        <v>991.2</v>
      </c>
      <c r="K52" s="51">
        <v>192.2</v>
      </c>
      <c r="L52" s="51">
        <v>1922.8</v>
      </c>
      <c r="M52" s="51">
        <v>689.9</v>
      </c>
      <c r="N52" s="51">
        <v>-118.4</v>
      </c>
      <c r="O52" s="51">
        <v>-113.5</v>
      </c>
      <c r="P52" s="51">
        <v>1953.8</v>
      </c>
      <c r="Q52" s="51">
        <v>-230</v>
      </c>
      <c r="R52" s="51">
        <v>1584.3</v>
      </c>
    </row>
    <row r="53" spans="1:18">
      <c r="A53" s="160"/>
      <c r="B53" s="52" t="s">
        <v>122</v>
      </c>
      <c r="C53" s="51">
        <v>8</v>
      </c>
      <c r="D53" s="51">
        <v>229.1</v>
      </c>
      <c r="E53" s="51">
        <v>-27</v>
      </c>
      <c r="F53" s="51">
        <v>-25.4</v>
      </c>
      <c r="G53" s="51">
        <v>223.9</v>
      </c>
      <c r="H53" s="51">
        <v>-1114.2</v>
      </c>
      <c r="I53" s="51">
        <v>321.5</v>
      </c>
      <c r="J53" s="51">
        <v>-592.1</v>
      </c>
      <c r="K53" s="51">
        <v>573.29999999999995</v>
      </c>
      <c r="L53" s="51">
        <v>-97.5</v>
      </c>
      <c r="M53" s="51">
        <v>-1.2</v>
      </c>
      <c r="N53" s="51">
        <v>-86.1</v>
      </c>
      <c r="O53" s="51">
        <v>-21.7</v>
      </c>
      <c r="P53" s="51">
        <v>-174.4</v>
      </c>
      <c r="Q53" s="51">
        <v>-409.3</v>
      </c>
      <c r="R53" s="51">
        <v>-8.4</v>
      </c>
    </row>
    <row r="54" spans="1:18">
      <c r="A54" s="160"/>
      <c r="B54" s="53" t="s">
        <v>17</v>
      </c>
      <c r="C54" s="51">
        <v>47.4</v>
      </c>
      <c r="D54" s="51">
        <v>705.3</v>
      </c>
      <c r="E54" s="51">
        <v>140.1</v>
      </c>
      <c r="F54" s="51">
        <v>645.4</v>
      </c>
      <c r="G54" s="51">
        <v>462</v>
      </c>
      <c r="H54" s="51">
        <v>-1663</v>
      </c>
      <c r="I54" s="51">
        <v>-941.6</v>
      </c>
      <c r="J54" s="51">
        <v>399.2</v>
      </c>
      <c r="K54" s="51">
        <v>765.5</v>
      </c>
      <c r="L54" s="51">
        <v>1825.3</v>
      </c>
      <c r="M54" s="51">
        <v>688.7</v>
      </c>
      <c r="N54" s="51">
        <v>-204.5</v>
      </c>
      <c r="O54" s="51">
        <v>-135.19999999999999</v>
      </c>
      <c r="P54" s="51">
        <v>1779.5</v>
      </c>
      <c r="Q54" s="51">
        <v>-639.29999999999995</v>
      </c>
      <c r="R54" s="51">
        <v>1575.8</v>
      </c>
    </row>
    <row r="55" spans="1:18">
      <c r="A55" s="153" t="s">
        <v>12</v>
      </c>
      <c r="B55" s="50" t="s">
        <v>127</v>
      </c>
      <c r="C55" s="51">
        <v>5026.8</v>
      </c>
      <c r="D55" s="51">
        <v>3789.5</v>
      </c>
      <c r="E55" s="51">
        <v>7977</v>
      </c>
      <c r="F55" s="51">
        <v>8910</v>
      </c>
      <c r="G55" s="51">
        <v>4780.3999999999996</v>
      </c>
      <c r="H55" s="51">
        <v>9651.2000000000007</v>
      </c>
      <c r="I55" s="51">
        <v>-2957.6</v>
      </c>
      <c r="J55" s="51">
        <v>10631</v>
      </c>
      <c r="K55" s="51">
        <v>12900.4</v>
      </c>
      <c r="L55" s="51">
        <v>29763.599999999999</v>
      </c>
      <c r="M55" s="51">
        <v>28404.7</v>
      </c>
      <c r="N55" s="51">
        <v>17626.400000000001</v>
      </c>
      <c r="O55" s="51">
        <v>-3309.8</v>
      </c>
      <c r="P55" s="51">
        <v>74057.600000000006</v>
      </c>
      <c r="Q55" s="51">
        <v>37780.300000000003</v>
      </c>
      <c r="R55" s="51">
        <v>36262.400000000001</v>
      </c>
    </row>
    <row r="56" spans="1:18">
      <c r="A56" s="154"/>
      <c r="B56" s="52" t="s">
        <v>122</v>
      </c>
      <c r="C56" s="51">
        <v>62.3</v>
      </c>
      <c r="D56" s="51">
        <v>345.7</v>
      </c>
      <c r="E56" s="51">
        <v>851.8</v>
      </c>
      <c r="F56" s="51">
        <v>-877</v>
      </c>
      <c r="G56" s="51">
        <v>5331.9</v>
      </c>
      <c r="H56" s="51">
        <v>-4461.2</v>
      </c>
      <c r="I56" s="51">
        <v>806.7</v>
      </c>
      <c r="J56" s="51">
        <v>-4777.3999999999996</v>
      </c>
      <c r="K56" s="51">
        <v>2081.4</v>
      </c>
      <c r="L56" s="51">
        <v>-715.4</v>
      </c>
      <c r="M56" s="51">
        <v>-360.4</v>
      </c>
      <c r="N56" s="51">
        <v>-971.1</v>
      </c>
      <c r="O56" s="51">
        <v>-133.4</v>
      </c>
      <c r="P56" s="51">
        <v>-5777.5</v>
      </c>
      <c r="Q56" s="51">
        <v>-2779.6</v>
      </c>
      <c r="R56" s="51">
        <v>-396.5</v>
      </c>
    </row>
    <row r="57" spans="1:18">
      <c r="A57" s="155"/>
      <c r="B57" s="54" t="s">
        <v>17</v>
      </c>
      <c r="C57" s="51">
        <v>5089.1000000000004</v>
      </c>
      <c r="D57" s="51">
        <v>4135.1000000000004</v>
      </c>
      <c r="E57" s="51">
        <v>8828.7999999999993</v>
      </c>
      <c r="F57" s="51">
        <v>8033</v>
      </c>
      <c r="G57" s="51">
        <v>10112.200000000001</v>
      </c>
      <c r="H57" s="51">
        <v>5189.8999999999996</v>
      </c>
      <c r="I57" s="51">
        <v>-2150.9</v>
      </c>
      <c r="J57" s="51">
        <v>5853.6</v>
      </c>
      <c r="K57" s="51">
        <v>14981.7</v>
      </c>
      <c r="L57" s="51">
        <v>29048.2</v>
      </c>
      <c r="M57" s="51">
        <v>28044.3</v>
      </c>
      <c r="N57" s="51">
        <v>16655.3</v>
      </c>
      <c r="O57" s="51">
        <v>-3443.2</v>
      </c>
      <c r="P57" s="51">
        <v>68280.100000000006</v>
      </c>
      <c r="Q57" s="51">
        <v>35000.699999999997</v>
      </c>
      <c r="R57" s="51">
        <v>35865.9</v>
      </c>
    </row>
    <row r="59" spans="1:18" ht="12" customHeight="1">
      <c r="A59" s="8" t="s">
        <v>104</v>
      </c>
    </row>
    <row r="60" spans="1:18" ht="12" customHeight="1">
      <c r="A60" s="8" t="s">
        <v>102</v>
      </c>
    </row>
    <row r="61" spans="1:18" ht="12" customHeight="1">
      <c r="A61" s="8" t="s">
        <v>105</v>
      </c>
    </row>
  </sheetData>
  <mergeCells count="14">
    <mergeCell ref="A27:A29"/>
    <mergeCell ref="A12:A14"/>
    <mergeCell ref="A15:A17"/>
    <mergeCell ref="A18:A20"/>
    <mergeCell ref="A21:A23"/>
    <mergeCell ref="A24:A26"/>
    <mergeCell ref="A52:A54"/>
    <mergeCell ref="A55:A57"/>
    <mergeCell ref="A30:A32"/>
    <mergeCell ref="A37:A39"/>
    <mergeCell ref="A40:A42"/>
    <mergeCell ref="A43:A45"/>
    <mergeCell ref="A46:A48"/>
    <mergeCell ref="A49:A5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G43"/>
  <sheetViews>
    <sheetView workbookViewId="0">
      <selection activeCell="G10" sqref="G10"/>
    </sheetView>
  </sheetViews>
  <sheetFormatPr baseColWidth="10" defaultRowHeight="15.75"/>
  <cols>
    <col min="1" max="1" width="20.5703125" style="1" customWidth="1"/>
    <col min="2" max="2" width="29.7109375" style="1" customWidth="1"/>
    <col min="3" max="4" width="12" style="1" bestFit="1" customWidth="1"/>
    <col min="5" max="5" width="12.28515625" style="1" bestFit="1" customWidth="1"/>
    <col min="6" max="6" width="14.140625" style="1" customWidth="1"/>
    <col min="7" max="16384" width="11.42578125" style="1"/>
  </cols>
  <sheetData>
    <row r="1" spans="1:7" ht="21.75">
      <c r="C1" s="10" t="s">
        <v>61</v>
      </c>
      <c r="D1" s="4"/>
      <c r="E1" s="4"/>
    </row>
    <row r="3" spans="1:7">
      <c r="A3" s="12" t="s">
        <v>62</v>
      </c>
    </row>
    <row r="4" spans="1:7">
      <c r="A4" s="12" t="s">
        <v>310</v>
      </c>
    </row>
    <row r="5" spans="1:7">
      <c r="A5" s="12" t="s">
        <v>311</v>
      </c>
    </row>
    <row r="6" spans="1:7">
      <c r="A6" s="55" t="s">
        <v>63</v>
      </c>
    </row>
    <row r="7" spans="1:7">
      <c r="A7" s="56"/>
      <c r="B7" s="14"/>
      <c r="C7" s="158" t="s">
        <v>15</v>
      </c>
      <c r="D7" s="156"/>
      <c r="E7" s="157"/>
      <c r="F7" s="158" t="s">
        <v>16</v>
      </c>
      <c r="G7" s="157"/>
    </row>
    <row r="8" spans="1:7">
      <c r="A8" s="56"/>
      <c r="B8" s="14"/>
      <c r="C8" s="82" t="s">
        <v>133</v>
      </c>
      <c r="D8" s="83" t="s">
        <v>134</v>
      </c>
      <c r="E8" s="84" t="s">
        <v>135</v>
      </c>
      <c r="F8" s="31" t="s">
        <v>13</v>
      </c>
      <c r="G8" s="57" t="s">
        <v>14</v>
      </c>
    </row>
    <row r="9" spans="1:7">
      <c r="A9" s="171" t="s">
        <v>64</v>
      </c>
      <c r="B9" s="58" t="s">
        <v>65</v>
      </c>
      <c r="C9" s="72">
        <v>18734</v>
      </c>
      <c r="D9" s="73">
        <v>18378</v>
      </c>
      <c r="E9" s="74">
        <v>18120</v>
      </c>
      <c r="F9" s="59">
        <v>1.9370987049733376E-2</v>
      </c>
      <c r="G9" s="60">
        <v>3.3885209713024285E-2</v>
      </c>
    </row>
    <row r="10" spans="1:7">
      <c r="A10" s="172"/>
      <c r="B10" s="61" t="s">
        <v>66</v>
      </c>
      <c r="C10" s="75">
        <v>96382</v>
      </c>
      <c r="D10" s="76">
        <v>96411</v>
      </c>
      <c r="E10" s="77">
        <v>95897</v>
      </c>
      <c r="F10" s="62">
        <v>-3.0079555237472904E-4</v>
      </c>
      <c r="G10" s="63">
        <v>5.057509619696132E-3</v>
      </c>
    </row>
    <row r="11" spans="1:7">
      <c r="A11" s="172"/>
      <c r="B11" s="64" t="s">
        <v>67</v>
      </c>
      <c r="C11" s="75">
        <v>53854</v>
      </c>
      <c r="D11" s="76">
        <v>53756</v>
      </c>
      <c r="E11" s="77">
        <v>53166</v>
      </c>
      <c r="F11" s="62">
        <v>1.823052310439765E-3</v>
      </c>
      <c r="G11" s="63">
        <v>1.2940601136064402E-2</v>
      </c>
    </row>
    <row r="12" spans="1:7" ht="31.5">
      <c r="A12" s="172"/>
      <c r="B12" s="85" t="s">
        <v>68</v>
      </c>
      <c r="C12" s="75">
        <v>61405</v>
      </c>
      <c r="D12" s="76">
        <v>61828</v>
      </c>
      <c r="E12" s="77">
        <v>61871</v>
      </c>
      <c r="F12" s="62">
        <v>-6.8415604580448989E-3</v>
      </c>
      <c r="G12" s="63">
        <v>-7.5318000355578544E-3</v>
      </c>
    </row>
    <row r="13" spans="1:7">
      <c r="A13" s="172"/>
      <c r="B13" s="64" t="s">
        <v>69</v>
      </c>
      <c r="C13" s="75">
        <v>30409</v>
      </c>
      <c r="D13" s="76">
        <v>30349</v>
      </c>
      <c r="E13" s="77">
        <v>30252</v>
      </c>
      <c r="F13" s="62">
        <v>1.9770008896504002E-3</v>
      </c>
      <c r="G13" s="63">
        <v>5.1897395213539596E-3</v>
      </c>
    </row>
    <row r="14" spans="1:7">
      <c r="A14" s="172"/>
      <c r="B14" s="61" t="s">
        <v>70</v>
      </c>
      <c r="C14" s="75">
        <v>50359</v>
      </c>
      <c r="D14" s="76">
        <v>50479</v>
      </c>
      <c r="E14" s="77">
        <v>50380</v>
      </c>
      <c r="F14" s="62">
        <v>-2.3772261732601676E-3</v>
      </c>
      <c r="G14" s="63">
        <v>-4.1683207622072251E-4</v>
      </c>
    </row>
    <row r="15" spans="1:7">
      <c r="A15" s="172"/>
      <c r="B15" s="64" t="s">
        <v>71</v>
      </c>
      <c r="C15" s="75">
        <v>40704</v>
      </c>
      <c r="D15" s="76">
        <v>40672</v>
      </c>
      <c r="E15" s="77">
        <v>40504</v>
      </c>
      <c r="F15" s="62">
        <v>7.8678206136900079E-4</v>
      </c>
      <c r="G15" s="63">
        <v>4.9377839225755484E-3</v>
      </c>
    </row>
    <row r="16" spans="1:7">
      <c r="A16" s="172"/>
      <c r="B16" s="61" t="s">
        <v>72</v>
      </c>
      <c r="C16" s="75">
        <v>33927</v>
      </c>
      <c r="D16" s="76">
        <v>33828</v>
      </c>
      <c r="E16" s="77">
        <v>33511</v>
      </c>
      <c r="F16" s="62">
        <v>2.9265697055693507E-3</v>
      </c>
      <c r="G16" s="63">
        <v>1.2413834263376205E-2</v>
      </c>
    </row>
    <row r="17" spans="1:7">
      <c r="A17" s="172"/>
      <c r="B17" s="64" t="s">
        <v>73</v>
      </c>
      <c r="C17" s="75">
        <v>34620</v>
      </c>
      <c r="D17" s="76">
        <v>34628</v>
      </c>
      <c r="E17" s="77">
        <v>34293</v>
      </c>
      <c r="F17" s="62">
        <v>-2.3102691463555504E-4</v>
      </c>
      <c r="G17" s="63">
        <v>9.535473711836235E-3</v>
      </c>
    </row>
    <row r="18" spans="1:7">
      <c r="A18" s="172"/>
      <c r="B18" s="61" t="s">
        <v>74</v>
      </c>
      <c r="C18" s="75">
        <v>11985</v>
      </c>
      <c r="D18" s="76">
        <v>12110</v>
      </c>
      <c r="E18" s="77">
        <v>12193</v>
      </c>
      <c r="F18" s="62">
        <v>-1.032204789430223E-2</v>
      </c>
      <c r="G18" s="63">
        <v>-1.7058968260477324E-2</v>
      </c>
    </row>
    <row r="19" spans="1:7">
      <c r="A19" s="172"/>
      <c r="B19" s="64" t="s">
        <v>75</v>
      </c>
      <c r="C19" s="75">
        <v>55723</v>
      </c>
      <c r="D19" s="76">
        <v>55952</v>
      </c>
      <c r="E19" s="77">
        <v>55692</v>
      </c>
      <c r="F19" s="62">
        <v>-4.0927938232770949E-3</v>
      </c>
      <c r="G19" s="63">
        <v>5.5663290957408602E-4</v>
      </c>
    </row>
    <row r="20" spans="1:7">
      <c r="A20" s="172"/>
      <c r="B20" s="61" t="s">
        <v>76</v>
      </c>
      <c r="C20" s="75">
        <v>64797</v>
      </c>
      <c r="D20" s="76">
        <v>64401</v>
      </c>
      <c r="E20" s="77">
        <v>64393</v>
      </c>
      <c r="F20" s="62">
        <v>6.148972842036614E-3</v>
      </c>
      <c r="G20" s="63">
        <v>6.2739738791483543E-3</v>
      </c>
    </row>
    <row r="21" spans="1:7">
      <c r="A21" s="172"/>
      <c r="B21" s="64" t="s">
        <v>77</v>
      </c>
      <c r="C21" s="75">
        <v>54959</v>
      </c>
      <c r="D21" s="76">
        <v>55421</v>
      </c>
      <c r="E21" s="77">
        <v>54900</v>
      </c>
      <c r="F21" s="62">
        <v>-8.3361902527922631E-3</v>
      </c>
      <c r="G21" s="63">
        <v>1.0746812386156648E-3</v>
      </c>
    </row>
    <row r="22" spans="1:7">
      <c r="A22" s="172"/>
      <c r="B22" s="61" t="s">
        <v>78</v>
      </c>
      <c r="C22" s="75">
        <v>72459</v>
      </c>
      <c r="D22" s="76">
        <v>72549</v>
      </c>
      <c r="E22" s="77">
        <v>72279</v>
      </c>
      <c r="F22" s="62">
        <v>-1.2405408758218582E-3</v>
      </c>
      <c r="G22" s="63">
        <v>2.4903498941601294E-3</v>
      </c>
    </row>
    <row r="23" spans="1:7" ht="31.5">
      <c r="A23" s="172"/>
      <c r="B23" s="86" t="s">
        <v>79</v>
      </c>
      <c r="C23" s="75">
        <v>10781</v>
      </c>
      <c r="D23" s="76">
        <v>10764</v>
      </c>
      <c r="E23" s="77">
        <v>10717</v>
      </c>
      <c r="F23" s="62">
        <v>1.579338535860275E-3</v>
      </c>
      <c r="G23" s="63">
        <v>5.9718204721470559E-3</v>
      </c>
    </row>
    <row r="24" spans="1:7">
      <c r="A24" s="172"/>
      <c r="B24" s="61" t="s">
        <v>80</v>
      </c>
      <c r="C24" s="75">
        <v>18320</v>
      </c>
      <c r="D24" s="76">
        <v>18207</v>
      </c>
      <c r="E24" s="77">
        <v>18149</v>
      </c>
      <c r="F24" s="62">
        <v>6.2064041302795627E-3</v>
      </c>
      <c r="G24" s="63">
        <v>9.4220067221334504E-3</v>
      </c>
    </row>
    <row r="25" spans="1:7">
      <c r="A25" s="172"/>
      <c r="B25" s="64" t="s">
        <v>81</v>
      </c>
      <c r="C25" s="75">
        <v>97699</v>
      </c>
      <c r="D25" s="76">
        <v>98070</v>
      </c>
      <c r="E25" s="77">
        <v>97639</v>
      </c>
      <c r="F25" s="62">
        <v>-3.7830121341898642E-3</v>
      </c>
      <c r="G25" s="63">
        <v>6.1450854678970492E-4</v>
      </c>
    </row>
    <row r="26" spans="1:7">
      <c r="A26" s="172"/>
      <c r="B26" s="61" t="s">
        <v>82</v>
      </c>
      <c r="C26" s="75">
        <v>379154</v>
      </c>
      <c r="D26" s="76">
        <v>378933</v>
      </c>
      <c r="E26" s="77">
        <v>374976</v>
      </c>
      <c r="F26" s="62">
        <v>5.8321655807227135E-4</v>
      </c>
      <c r="G26" s="63">
        <v>1.1142046424304488E-2</v>
      </c>
    </row>
    <row r="27" spans="1:7">
      <c r="A27" s="172"/>
      <c r="B27" s="64" t="s">
        <v>83</v>
      </c>
      <c r="C27" s="75">
        <v>44680</v>
      </c>
      <c r="D27" s="76">
        <v>44617</v>
      </c>
      <c r="E27" s="77">
        <v>44289</v>
      </c>
      <c r="F27" s="62">
        <v>1.4120178407333527E-3</v>
      </c>
      <c r="G27" s="63">
        <v>8.8283772494298814E-3</v>
      </c>
    </row>
    <row r="28" spans="1:7">
      <c r="A28" s="172"/>
      <c r="B28" s="65" t="s">
        <v>84</v>
      </c>
      <c r="C28" s="75">
        <v>95038</v>
      </c>
      <c r="D28" s="76">
        <v>95410</v>
      </c>
      <c r="E28" s="77">
        <v>96284</v>
      </c>
      <c r="F28" s="62">
        <v>-3.898962372916885E-3</v>
      </c>
      <c r="G28" s="63">
        <v>-1.2940883220472769E-2</v>
      </c>
    </row>
    <row r="29" spans="1:7">
      <c r="A29" s="172"/>
      <c r="B29" s="64" t="s">
        <v>85</v>
      </c>
      <c r="C29" s="75">
        <v>43407</v>
      </c>
      <c r="D29" s="76">
        <v>43647</v>
      </c>
      <c r="E29" s="77">
        <v>44517</v>
      </c>
      <c r="F29" s="62">
        <v>-5.4986597016977116E-3</v>
      </c>
      <c r="G29" s="63">
        <v>-2.49342947637981E-2</v>
      </c>
    </row>
    <row r="30" spans="1:7">
      <c r="A30" s="172"/>
      <c r="B30" s="61" t="s">
        <v>86</v>
      </c>
      <c r="C30" s="75">
        <v>53274</v>
      </c>
      <c r="D30" s="76">
        <v>52961</v>
      </c>
      <c r="E30" s="77">
        <v>52346</v>
      </c>
      <c r="F30" s="62">
        <v>5.9100092520911612E-3</v>
      </c>
      <c r="G30" s="63">
        <v>1.7728193176173919E-2</v>
      </c>
    </row>
    <row r="31" spans="1:7">
      <c r="A31" s="172"/>
      <c r="B31" s="64" t="s">
        <v>87</v>
      </c>
      <c r="C31" s="75">
        <v>32379</v>
      </c>
      <c r="D31" s="76">
        <v>32201</v>
      </c>
      <c r="E31" s="77">
        <v>32127</v>
      </c>
      <c r="F31" s="62">
        <v>5.5277786404148935E-3</v>
      </c>
      <c r="G31" s="63">
        <v>7.8438696423568967E-3</v>
      </c>
    </row>
    <row r="32" spans="1:7">
      <c r="A32" s="172"/>
      <c r="B32" s="61" t="s">
        <v>88</v>
      </c>
      <c r="C32" s="78">
        <v>98829</v>
      </c>
      <c r="D32" s="79">
        <v>99006</v>
      </c>
      <c r="E32" s="80">
        <v>98065</v>
      </c>
      <c r="F32" s="66">
        <v>-1.7877704381552633E-3</v>
      </c>
      <c r="G32" s="67">
        <v>7.7907510324784586E-3</v>
      </c>
    </row>
    <row r="33" spans="1:7">
      <c r="A33" s="173" t="s">
        <v>20</v>
      </c>
      <c r="B33" s="68" t="s">
        <v>6</v>
      </c>
      <c r="C33" s="72">
        <v>99492</v>
      </c>
      <c r="D33" s="73">
        <v>99045</v>
      </c>
      <c r="E33" s="74">
        <v>98780</v>
      </c>
      <c r="F33" s="59">
        <v>4.5131001060124184E-3</v>
      </c>
      <c r="G33" s="60">
        <v>7.207936829317676E-3</v>
      </c>
    </row>
    <row r="34" spans="1:7">
      <c r="A34" s="174"/>
      <c r="B34" s="69" t="s">
        <v>7</v>
      </c>
      <c r="C34" s="75">
        <v>777394</v>
      </c>
      <c r="D34" s="76">
        <v>778138</v>
      </c>
      <c r="E34" s="77">
        <v>772830</v>
      </c>
      <c r="F34" s="62">
        <v>-9.5612860443777326E-4</v>
      </c>
      <c r="G34" s="63">
        <v>5.9055678480390257E-3</v>
      </c>
    </row>
    <row r="35" spans="1:7">
      <c r="A35" s="174"/>
      <c r="B35" s="70" t="s">
        <v>8</v>
      </c>
      <c r="C35" s="75">
        <v>192978</v>
      </c>
      <c r="D35" s="76">
        <v>193266</v>
      </c>
      <c r="E35" s="77">
        <v>192811</v>
      </c>
      <c r="F35" s="62">
        <v>-1.4901741641054299E-3</v>
      </c>
      <c r="G35" s="63">
        <v>8.6613315630332298E-4</v>
      </c>
    </row>
    <row r="36" spans="1:7">
      <c r="A36" s="174"/>
      <c r="B36" s="69" t="s">
        <v>9</v>
      </c>
      <c r="C36" s="75">
        <v>345707</v>
      </c>
      <c r="D36" s="76">
        <v>346185</v>
      </c>
      <c r="E36" s="77">
        <v>345109</v>
      </c>
      <c r="F36" s="62">
        <v>-1.3807646200730823E-3</v>
      </c>
      <c r="G36" s="63">
        <v>1.7327858734486785E-3</v>
      </c>
    </row>
    <row r="37" spans="1:7">
      <c r="A37" s="175"/>
      <c r="B37" s="71" t="s">
        <v>10</v>
      </c>
      <c r="C37" s="78">
        <v>138314</v>
      </c>
      <c r="D37" s="79">
        <v>137951</v>
      </c>
      <c r="E37" s="80">
        <v>137026</v>
      </c>
      <c r="F37" s="66">
        <v>2.6313691093214258E-3</v>
      </c>
      <c r="G37" s="67">
        <v>9.3996759739027637E-3</v>
      </c>
    </row>
    <row r="38" spans="1:7">
      <c r="A38" s="176" t="s">
        <v>11</v>
      </c>
      <c r="B38" s="177"/>
      <c r="C38" s="72">
        <v>1553885</v>
      </c>
      <c r="D38" s="73">
        <v>1554585</v>
      </c>
      <c r="E38" s="74">
        <v>1546556</v>
      </c>
      <c r="F38" s="59">
        <v>-4.5028094314559835E-4</v>
      </c>
      <c r="G38" s="60">
        <v>4.738916663864742E-3</v>
      </c>
    </row>
    <row r="39" spans="1:7">
      <c r="A39" s="178" t="s">
        <v>12</v>
      </c>
      <c r="B39" s="179"/>
      <c r="C39" s="78">
        <v>19769897</v>
      </c>
      <c r="D39" s="79">
        <v>19754757</v>
      </c>
      <c r="E39" s="80">
        <v>19533707</v>
      </c>
      <c r="F39" s="66">
        <v>7.6639768335292604E-4</v>
      </c>
      <c r="G39" s="67">
        <v>1.2091406920355671E-2</v>
      </c>
    </row>
    <row r="41" spans="1:7" ht="12" customHeight="1">
      <c r="A41" s="8" t="s">
        <v>115</v>
      </c>
    </row>
    <row r="42" spans="1:7" ht="12" customHeight="1">
      <c r="A42" s="8" t="s">
        <v>106</v>
      </c>
    </row>
    <row r="43" spans="1:7" ht="12" customHeight="1">
      <c r="A43" s="8" t="s">
        <v>107</v>
      </c>
    </row>
  </sheetData>
  <mergeCells count="6">
    <mergeCell ref="F7:G7"/>
    <mergeCell ref="A9:A32"/>
    <mergeCell ref="A33:A37"/>
    <mergeCell ref="A38:B38"/>
    <mergeCell ref="A39:B39"/>
    <mergeCell ref="C7:E7"/>
  </mergeCells>
  <conditionalFormatting sqref="F9:F39">
    <cfRule type="cellIs" dxfId="14" priority="2" operator="lessThan">
      <formula>0</formula>
    </cfRule>
  </conditionalFormatting>
  <conditionalFormatting sqref="G9:G39">
    <cfRule type="cellIs" dxfId="1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EmplSalTot_1 </vt:lpstr>
      <vt:lpstr>EmplSalTot_2</vt:lpstr>
      <vt:lpstr>EmplSalTot_3</vt:lpstr>
      <vt:lpstr>EmplSalTot_4</vt:lpstr>
      <vt:lpstr>EmplSalTot_5</vt:lpstr>
      <vt:lpstr>EmplSalTot_6</vt:lpstr>
      <vt:lpstr>EmplSalTot_7</vt:lpstr>
      <vt:lpstr>EmplSalTot_8</vt:lpstr>
      <vt:lpstr>EmplSalPriv</vt:lpstr>
      <vt:lpstr>DPAE</vt:lpstr>
      <vt:lpstr>EmplTotAn_1</vt:lpstr>
      <vt:lpstr>EmplTotAn_2</vt:lpstr>
      <vt:lpstr>EmplTotAn_3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Elise (DR-HDF)</dc:creator>
  <cp:lastModifiedBy>LAPORTE, Loic (DREETS-HDF)</cp:lastModifiedBy>
  <dcterms:created xsi:type="dcterms:W3CDTF">2022-02-04T10:55:14Z</dcterms:created>
  <dcterms:modified xsi:type="dcterms:W3CDTF">2023-10-19T12:33:12Z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